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ites\rehau\fwdfwdrehau12_02_2018\"/>
    </mc:Choice>
  </mc:AlternateContent>
  <xr:revisionPtr revIDLastSave="0" documentId="10_ncr:8100000_{16B97A29-9400-4A82-9FA0-F1F0D603C51C}" xr6:coauthVersionLast="34" xr6:coauthVersionMax="34" xr10:uidLastSave="{00000000-0000-0000-0000-000000000000}"/>
  <bookViews>
    <workbookView xWindow="0" yWindow="0" windowWidth="23040" windowHeight="8640" xr2:uid="{00000000-000D-0000-FFFF-FFFF00000000}"/>
  </bookViews>
  <sheets>
    <sheet name="Raubasic" sheetId="2" r:id="rId1"/>
    <sheet name="RAUTITAN" sheetId="11" r:id="rId2"/>
    <sheet name="RAUTHERM-S" sheetId="10" r:id="rId3"/>
    <sheet name="RAUPIANO PLUS" sheetId="9" r:id="rId4"/>
  </sheets>
  <definedNames>
    <definedName name="_xlnm.Print_Area" localSheetId="0">Raubasic!$A$1:$M$261</definedName>
    <definedName name="_xlnm.Print_Area" localSheetId="3">'RAUPIANO PLUS'!$A$1:$M$263</definedName>
    <definedName name="_xlnm.Print_Area" localSheetId="2">'RAUTHERM-S'!$A$1:$M$722</definedName>
    <definedName name="_xlnm.Print_Area" localSheetId="1">RAUTITAN!$A$1:$M$782</definedName>
  </definedNames>
  <calcPr calcId="162913"/>
</workbook>
</file>

<file path=xl/calcChain.xml><?xml version="1.0" encoding="utf-8"?>
<calcChain xmlns="http://schemas.openxmlformats.org/spreadsheetml/2006/main">
  <c r="F310" i="11" l="1"/>
  <c r="M412" i="11"/>
  <c r="M413" i="11"/>
  <c r="M564" i="11"/>
  <c r="M578" i="11"/>
</calcChain>
</file>

<file path=xl/sharedStrings.xml><?xml version="1.0" encoding="utf-8"?>
<sst xmlns="http://schemas.openxmlformats.org/spreadsheetml/2006/main" count="3889" uniqueCount="2176">
  <si>
    <t>Найменування</t>
  </si>
  <si>
    <t>Розмір</t>
  </si>
  <si>
    <t>Одиниця поставки</t>
  </si>
  <si>
    <t>Артикул</t>
  </si>
  <si>
    <t>Ціна з ПДВ, евро</t>
  </si>
  <si>
    <t>16 x 2,0</t>
  </si>
  <si>
    <t>RAUTOOL press</t>
  </si>
  <si>
    <t xml:space="preserve">RAUTOOL Х-press1 </t>
  </si>
  <si>
    <t>HPU32</t>
  </si>
  <si>
    <t>Rautool Х-press1</t>
  </si>
  <si>
    <t>222164-001</t>
  </si>
  <si>
    <t>222224-001</t>
  </si>
  <si>
    <t>227975-001</t>
  </si>
  <si>
    <t>222174-001</t>
  </si>
  <si>
    <t>222184-001</t>
  </si>
  <si>
    <t>222194-001</t>
  </si>
  <si>
    <t>222204-001</t>
  </si>
  <si>
    <t>10 шт.</t>
  </si>
  <si>
    <t>Труба RAUBASIC  Natur, питне водопостачання</t>
  </si>
  <si>
    <t>рівнопрохідний:</t>
  </si>
  <si>
    <t>зі зменшеним бічним проходом:</t>
  </si>
  <si>
    <t>зі зменшеним бічним та торцевим проходом:</t>
  </si>
  <si>
    <t>зі збільшеним бічним проходом:</t>
  </si>
  <si>
    <t>з внутрішнім різбленням на бічному проході:</t>
  </si>
  <si>
    <t>рівнопрохідна:</t>
  </si>
  <si>
    <t>Трійник RAUBASIC</t>
  </si>
  <si>
    <t>Труба RAUBASIC EVAL біла, опалення</t>
  </si>
  <si>
    <t>Муфта з'єднувальна RAUBASIC</t>
  </si>
  <si>
    <t>Перехідник RAUBASIC з зовнішньою різьбою</t>
  </si>
  <si>
    <t>Гільза для запресовування RAUBASIC Press</t>
  </si>
  <si>
    <t>Перехідник RAUBASIC з внутрішньою різьбою</t>
  </si>
  <si>
    <t>Перехідник RAUBASIC з накидною гайкою і ущільнювачем</t>
  </si>
  <si>
    <t>Г-образна трубка RAUBASIC для підключення радіатора</t>
  </si>
  <si>
    <t>Кутник RAUBASIC 90 гр</t>
  </si>
  <si>
    <t>Різьбозажимне з'єднання RAUBASIC</t>
  </si>
  <si>
    <t>Перехідник кутовий RAUBASIC з внутрішньою різьбою</t>
  </si>
  <si>
    <t>Комплект ніпелейG1/2xG3/4</t>
  </si>
  <si>
    <t>Кутник настінний RAUBASIC короткий з внутрішньою різьбою</t>
  </si>
  <si>
    <t>зі зменшеним торцевим проходом:</t>
  </si>
  <si>
    <t>Комплект різьбозажимних з'єднань G 3/4-15</t>
  </si>
  <si>
    <t>Запресовуючі лещата RAUTOOL</t>
  </si>
  <si>
    <t>Комплект запресовуючого інструмента RAUTOOL press Set</t>
  </si>
  <si>
    <t>по запиту</t>
  </si>
  <si>
    <t>20 - 16 - 16</t>
  </si>
  <si>
    <t>25 - 16 - 16</t>
  </si>
  <si>
    <t>25 - 16 - 20</t>
  </si>
  <si>
    <t>25 - 20 - 16</t>
  </si>
  <si>
    <t>25 - 20 - 20</t>
  </si>
  <si>
    <t>32 - 20 - 25</t>
  </si>
  <si>
    <t>32 - 25 - 20</t>
  </si>
  <si>
    <t>32 - 25 - 25</t>
  </si>
  <si>
    <t>1 шт.</t>
  </si>
  <si>
    <t>1 551,74</t>
  </si>
  <si>
    <t>232783-001</t>
  </si>
  <si>
    <t>232793-001</t>
  </si>
  <si>
    <t>232803-001</t>
  </si>
  <si>
    <t>209203-001</t>
  </si>
  <si>
    <t>112014-050</t>
  </si>
  <si>
    <t>112015-050</t>
  </si>
  <si>
    <t>50 м</t>
  </si>
  <si>
    <t>25 м</t>
  </si>
  <si>
    <t>112016-025</t>
  </si>
  <si>
    <t>32 x 2,9</t>
  </si>
  <si>
    <t>112017-025</t>
  </si>
  <si>
    <t>111012-050</t>
  </si>
  <si>
    <t>111014-050</t>
  </si>
  <si>
    <t>111016-025</t>
  </si>
  <si>
    <t>111018-025</t>
  </si>
  <si>
    <t>500 м</t>
  </si>
  <si>
    <t>204942-500</t>
  </si>
  <si>
    <t>100 м</t>
  </si>
  <si>
    <t>204892-100</t>
  </si>
  <si>
    <t>240 м</t>
  </si>
  <si>
    <t>204892-240</t>
  </si>
  <si>
    <t>216728-001</t>
  </si>
  <si>
    <t>5 м</t>
  </si>
  <si>
    <t>204892-005</t>
  </si>
  <si>
    <t>216736-001</t>
  </si>
  <si>
    <t>20 x 2,0</t>
  </si>
  <si>
    <t>204902-100</t>
  </si>
  <si>
    <t>216741-001</t>
  </si>
  <si>
    <t>204902-005</t>
  </si>
  <si>
    <t>216748-001</t>
  </si>
  <si>
    <t>25 x 2,3</t>
  </si>
  <si>
    <t>204922-050</t>
  </si>
  <si>
    <t>204922-005</t>
  </si>
  <si>
    <t>20 - 16 - 20</t>
  </si>
  <si>
    <t>216734-001</t>
  </si>
  <si>
    <t>215535-050</t>
  </si>
  <si>
    <t>25 - 16 - 25</t>
  </si>
  <si>
    <t>216707-001</t>
  </si>
  <si>
    <t>215535-005</t>
  </si>
  <si>
    <t>25 - 20 - 25</t>
  </si>
  <si>
    <t>216731-001</t>
  </si>
  <si>
    <t>32 - 16 - 32</t>
  </si>
  <si>
    <t>216742-001</t>
  </si>
  <si>
    <t>32 - 20 - 32</t>
  </si>
  <si>
    <t>216744-001</t>
  </si>
  <si>
    <t>32 - 25 - 32</t>
  </si>
  <si>
    <t>216747-001</t>
  </si>
  <si>
    <t>20 - 20 - 16</t>
  </si>
  <si>
    <t>216735-001</t>
  </si>
  <si>
    <t>25 - 25 - 16</t>
  </si>
  <si>
    <t>216740-001</t>
  </si>
  <si>
    <t>216733-001</t>
  </si>
  <si>
    <t>216738-001</t>
  </si>
  <si>
    <t>216739-001</t>
  </si>
  <si>
    <t>216709-001</t>
  </si>
  <si>
    <t>216715-001</t>
  </si>
  <si>
    <t>216743-001</t>
  </si>
  <si>
    <t>204942-100</t>
  </si>
  <si>
    <t>216745-001</t>
  </si>
  <si>
    <t>204942-240</t>
  </si>
  <si>
    <t>216746-001</t>
  </si>
  <si>
    <t>204912-100</t>
  </si>
  <si>
    <t>20 - 25 - 20</t>
  </si>
  <si>
    <t>216737-001</t>
  </si>
  <si>
    <t>204912-240</t>
  </si>
  <si>
    <t>204932-050</t>
  </si>
  <si>
    <t>16 - Rp 1/2 - 16</t>
  </si>
  <si>
    <t>216749-001</t>
  </si>
  <si>
    <t>216644-050</t>
  </si>
  <si>
    <t>20 - Rp 1/2 - 20</t>
  </si>
  <si>
    <t>312765-001</t>
  </si>
  <si>
    <t>216644-005</t>
  </si>
  <si>
    <t>216720-001</t>
  </si>
  <si>
    <t>216721-001</t>
  </si>
  <si>
    <t>216722-001</t>
  </si>
  <si>
    <t>216723-001</t>
  </si>
  <si>
    <t>20 - 16</t>
  </si>
  <si>
    <t>216724-001</t>
  </si>
  <si>
    <t>25 - 20</t>
  </si>
  <si>
    <t>216725-001</t>
  </si>
  <si>
    <t>32 - 25</t>
  </si>
  <si>
    <t>216726-001</t>
  </si>
  <si>
    <t>16 - R 1/2</t>
  </si>
  <si>
    <t>216750-001</t>
  </si>
  <si>
    <t>20 - R 1/2</t>
  </si>
  <si>
    <t>216751-001</t>
  </si>
  <si>
    <t>20 - R 3/4</t>
  </si>
  <si>
    <t>216752-001</t>
  </si>
  <si>
    <t>25 - R 3/4</t>
  </si>
  <si>
    <t>216753-001</t>
  </si>
  <si>
    <t>32 - R 3/4</t>
  </si>
  <si>
    <t>216754-001</t>
  </si>
  <si>
    <t>32 - R 1</t>
  </si>
  <si>
    <t>216755-001</t>
  </si>
  <si>
    <t>16 - Rp 1/2</t>
  </si>
  <si>
    <t>216756-001</t>
  </si>
  <si>
    <t>20 - Rp 1/2</t>
  </si>
  <si>
    <t>216757-001</t>
  </si>
  <si>
    <t>25 - Rp 3/4</t>
  </si>
  <si>
    <t>216758-001</t>
  </si>
  <si>
    <t>32 - Rp 1</t>
  </si>
  <si>
    <t>216759-001</t>
  </si>
  <si>
    <t>216760-001</t>
  </si>
  <si>
    <t>216761-001</t>
  </si>
  <si>
    <t>216762-001</t>
  </si>
  <si>
    <t>216763-001</t>
  </si>
  <si>
    <t>16, 250 мм</t>
  </si>
  <si>
    <t>216766-001</t>
  </si>
  <si>
    <t>16, 1000 мм</t>
  </si>
  <si>
    <t>216767-001</t>
  </si>
  <si>
    <t>216771-001</t>
  </si>
  <si>
    <t>216772-001</t>
  </si>
  <si>
    <t>216773-001</t>
  </si>
  <si>
    <t>216774-001</t>
  </si>
  <si>
    <t>226767-001</t>
  </si>
  <si>
    <t>226777-001</t>
  </si>
  <si>
    <t>G 1/2 x G 3/4</t>
  </si>
  <si>
    <t>1 шт</t>
  </si>
  <si>
    <t>240711-001</t>
  </si>
  <si>
    <t>216775-001</t>
  </si>
  <si>
    <t>216776-001</t>
  </si>
  <si>
    <t>20 - Rp 3/4</t>
  </si>
  <si>
    <t>216777-001</t>
  </si>
  <si>
    <t>216778-001</t>
  </si>
  <si>
    <t>216779-001</t>
  </si>
  <si>
    <t>G 3/4 - 15</t>
  </si>
  <si>
    <t>16 - 25</t>
  </si>
  <si>
    <t>138272-001</t>
  </si>
  <si>
    <t>216688-001</t>
  </si>
  <si>
    <t>216768-008</t>
  </si>
  <si>
    <t>216769-008</t>
  </si>
  <si>
    <t>216770-008</t>
  </si>
  <si>
    <t>240601-003</t>
  </si>
  <si>
    <t>Фіксуючий жолоб Rehau</t>
  </si>
  <si>
    <t>16 відрізок 3 м</t>
  </si>
  <si>
    <t>20 відрізок 3 м</t>
  </si>
  <si>
    <t>25 відрізок 3 м</t>
  </si>
  <si>
    <t>32 відрізок 3 м</t>
  </si>
  <si>
    <t>30 м</t>
  </si>
  <si>
    <t>138033-001</t>
  </si>
  <si>
    <t>138043-001</t>
  </si>
  <si>
    <t>138053-001</t>
  </si>
  <si>
    <t>138063-001</t>
  </si>
  <si>
    <t>Фіксатор повороту RAUBASIC 45° и 90°</t>
  </si>
  <si>
    <t>16 90°</t>
  </si>
  <si>
    <t>20 90°</t>
  </si>
  <si>
    <t>25 90°</t>
  </si>
  <si>
    <t>32 90°</t>
  </si>
  <si>
    <t>10 од</t>
  </si>
  <si>
    <t>5 од</t>
  </si>
  <si>
    <t>258408-002</t>
  </si>
  <si>
    <t>258798-002</t>
  </si>
  <si>
    <t>257249-002</t>
  </si>
  <si>
    <t>261153-001</t>
  </si>
  <si>
    <t>16 45°</t>
  </si>
  <si>
    <t>20 45°</t>
  </si>
  <si>
    <t>25 45°</t>
  </si>
  <si>
    <t>32 45°</t>
  </si>
  <si>
    <t>265729-001</t>
  </si>
  <si>
    <t>268624-001</t>
  </si>
  <si>
    <t>268634-001</t>
  </si>
  <si>
    <t>268644-001</t>
  </si>
  <si>
    <t>Кронштейн E</t>
  </si>
  <si>
    <t>E</t>
  </si>
  <si>
    <t>5 шт.</t>
  </si>
  <si>
    <t>Кронштейн 75/150</t>
  </si>
  <si>
    <t>75/150</t>
  </si>
  <si>
    <t>105535-008</t>
  </si>
  <si>
    <t>105536-008</t>
  </si>
  <si>
    <t>Монтажна шина 2 м</t>
  </si>
  <si>
    <t>Монтажна шина</t>
  </si>
  <si>
    <t>105623-008</t>
  </si>
  <si>
    <t>Кронштейн UA для прихованого монтажу</t>
  </si>
  <si>
    <t>UA</t>
  </si>
  <si>
    <t>D</t>
  </si>
  <si>
    <t>105534-008</t>
  </si>
  <si>
    <t>Кронштейн Z</t>
  </si>
  <si>
    <t>Z 30</t>
  </si>
  <si>
    <t>Z 42</t>
  </si>
  <si>
    <t>105532-008</t>
  </si>
  <si>
    <t>105533-008</t>
  </si>
  <si>
    <t>Кронштейн O 100</t>
  </si>
  <si>
    <t>O 100 довгий</t>
  </si>
  <si>
    <t>105531-008</t>
  </si>
  <si>
    <t>Кронштейн О 75/150 довгий</t>
  </si>
  <si>
    <t>О 75/150 довгий</t>
  </si>
  <si>
    <t>105529-008</t>
  </si>
  <si>
    <t>Кронштейн О 75/150 коротки</t>
  </si>
  <si>
    <t>О 75/150 короткий</t>
  </si>
  <si>
    <t xml:space="preserve">Інструмент для монтажної гнучкої шини </t>
  </si>
  <si>
    <t>137685-001</t>
  </si>
  <si>
    <t>Блок кулових кранів з ніпелем</t>
  </si>
  <si>
    <t>G 1/2 x G3/4 прямий</t>
  </si>
  <si>
    <t>G 1/2 x G3/4 кутовий</t>
  </si>
  <si>
    <t>240727-001</t>
  </si>
  <si>
    <t>240737-001</t>
  </si>
  <si>
    <t>Трубка для підключення радіаторів</t>
  </si>
  <si>
    <t>10 шт</t>
  </si>
  <si>
    <t>261313-001</t>
  </si>
  <si>
    <t>Комплект пластмасових відводів</t>
  </si>
  <si>
    <t xml:space="preserve">для труби Raubasic 16 </t>
  </si>
  <si>
    <t>1 компл</t>
  </si>
  <si>
    <t>265879-001</t>
  </si>
  <si>
    <t>Розподілюючий колектор HLV</t>
  </si>
  <si>
    <t>2 контури</t>
  </si>
  <si>
    <t>3 контури</t>
  </si>
  <si>
    <t>4 контури</t>
  </si>
  <si>
    <t>5 контури</t>
  </si>
  <si>
    <t>6 контури</t>
  </si>
  <si>
    <t>7 контури</t>
  </si>
  <si>
    <t>8 контури</t>
  </si>
  <si>
    <t>9 контури</t>
  </si>
  <si>
    <t>10 контури</t>
  </si>
  <si>
    <t>11 контури</t>
  </si>
  <si>
    <t>12 контури</t>
  </si>
  <si>
    <t>110202-001</t>
  </si>
  <si>
    <t>110204-001</t>
  </si>
  <si>
    <t>110206-001</t>
  </si>
  <si>
    <t>110207-001</t>
  </si>
  <si>
    <t>110208-001</t>
  </si>
  <si>
    <t>110209-001</t>
  </si>
  <si>
    <t>110212-001</t>
  </si>
  <si>
    <t>110217-001</t>
  </si>
  <si>
    <t>110216-001</t>
  </si>
  <si>
    <t>110214-001</t>
  </si>
  <si>
    <t>110218-001</t>
  </si>
  <si>
    <t>Комплект кульових кранів</t>
  </si>
  <si>
    <t xml:space="preserve">G1 </t>
  </si>
  <si>
    <t>208122-001</t>
  </si>
  <si>
    <t xml:space="preserve">Різьбозатискні з'єднання </t>
  </si>
  <si>
    <t>16- Євроконус 3/4</t>
  </si>
  <si>
    <t>20- Євроконус 3/4</t>
  </si>
  <si>
    <t>Гарпун скоба</t>
  </si>
  <si>
    <t xml:space="preserve">для труб 16 </t>
  </si>
  <si>
    <t>300 шт</t>
  </si>
  <si>
    <t xml:space="preserve">для труб 20 </t>
  </si>
  <si>
    <t>262373-002</t>
  </si>
  <si>
    <t>240221-002</t>
  </si>
  <si>
    <t>Ножиці труборізні RAUBASIC</t>
  </si>
  <si>
    <t>Ножиці труборізні 25</t>
  </si>
  <si>
    <t>137495-002</t>
  </si>
  <si>
    <t>Ножиці труборізні 40</t>
  </si>
  <si>
    <t>315242-001</t>
  </si>
  <si>
    <t>105537-008</t>
  </si>
  <si>
    <t>Ціни дійсні з 12 Лютого 2018 р. по 01 січня 2019 р.
 Можливі технічні зміни.</t>
  </si>
  <si>
    <t>Украина, Киев 04060
ул.Щусева, 38 кв.1
Тел.: (044) 536-13-51
info@aquadom.com.ua</t>
  </si>
  <si>
    <t>123914-001</t>
  </si>
  <si>
    <t>110/100-115</t>
  </si>
  <si>
    <t>123904-001</t>
  </si>
  <si>
    <t>110/90</t>
  </si>
  <si>
    <t>125034-001</t>
  </si>
  <si>
    <t xml:space="preserve"> 75/75-89</t>
  </si>
  <si>
    <t>125024-001</t>
  </si>
  <si>
    <t xml:space="preserve"> 50/53-63</t>
  </si>
  <si>
    <t>Патрубок для сифону  RAUPIANO PLUS</t>
  </si>
  <si>
    <t>128953-003</t>
  </si>
  <si>
    <t>тюбик 500 г</t>
  </si>
  <si>
    <t>128943-003</t>
  </si>
  <si>
    <t>тюбик 250 г</t>
  </si>
  <si>
    <t>128933-002</t>
  </si>
  <si>
    <t>тюбик 150 г</t>
  </si>
  <si>
    <t>Засіб для змащування розтрубних з'єднань</t>
  </si>
  <si>
    <t>122943-003</t>
  </si>
  <si>
    <t>DN 50/40</t>
  </si>
  <si>
    <t>122933-003</t>
  </si>
  <si>
    <t>DN 50/30</t>
  </si>
  <si>
    <t>122923-003</t>
  </si>
  <si>
    <t>DN 40/30</t>
  </si>
  <si>
    <t>Сальник гумовий гофрований</t>
  </si>
  <si>
    <t>121913-003</t>
  </si>
  <si>
    <t>DN 50/50</t>
  </si>
  <si>
    <t>126253-002</t>
  </si>
  <si>
    <t>Сальник гумовий циліндричний для перехідників під металевий сифон</t>
  </si>
  <si>
    <t>128053-003</t>
  </si>
  <si>
    <t>DN 160</t>
  </si>
  <si>
    <t>128043-003</t>
  </si>
  <si>
    <t>DN 125</t>
  </si>
  <si>
    <t>128033-002</t>
  </si>
  <si>
    <t>DN 110</t>
  </si>
  <si>
    <t>128003-001</t>
  </si>
  <si>
    <t>DN 90</t>
  </si>
  <si>
    <t>128023-002</t>
  </si>
  <si>
    <t>DN 75</t>
  </si>
  <si>
    <t>128013-002</t>
  </si>
  <si>
    <t>DN 50</t>
  </si>
  <si>
    <t>128243-002</t>
  </si>
  <si>
    <t>DN 40</t>
  </si>
  <si>
    <t>Сальник ущільнюючий для розтрубних з'єднань труб і фасоних частин</t>
  </si>
  <si>
    <t>120854-001</t>
  </si>
  <si>
    <t>120844-001</t>
  </si>
  <si>
    <t>120874-001</t>
  </si>
  <si>
    <t>120834-001</t>
  </si>
  <si>
    <t>Манжета протипожежна REHAU кутова для монтажу під стелею чи на стіні, у місцях виходу відводів</t>
  </si>
  <si>
    <t>Довжина/кут</t>
  </si>
  <si>
    <t>121008-001</t>
  </si>
  <si>
    <t>DN 200</t>
  </si>
  <si>
    <t>123099-001</t>
  </si>
  <si>
    <t>121944-001</t>
  </si>
  <si>
    <t>124048-001</t>
  </si>
  <si>
    <t>121934-001</t>
  </si>
  <si>
    <t>120464-001</t>
  </si>
  <si>
    <t>121924-001</t>
  </si>
  <si>
    <t>121514-001</t>
  </si>
  <si>
    <t>121914-001</t>
  </si>
  <si>
    <t>123354-001</t>
  </si>
  <si>
    <t>121904-001</t>
  </si>
  <si>
    <t>121574-001</t>
  </si>
  <si>
    <t>121894-001</t>
  </si>
  <si>
    <t>DN 40-50</t>
  </si>
  <si>
    <t>Манжета протипожежна REHAU PLUS для монтажу під стелею чи на стіні</t>
  </si>
  <si>
    <t>121504-001</t>
  </si>
  <si>
    <t>123154-001</t>
  </si>
  <si>
    <t>Муфта насувна RAUPIANO Plus</t>
  </si>
  <si>
    <t>123098-001</t>
  </si>
  <si>
    <t>122134-001</t>
  </si>
  <si>
    <t>124047-001</t>
  </si>
  <si>
    <t>122124-001</t>
  </si>
  <si>
    <t>120474-001</t>
  </si>
  <si>
    <t>122005-001</t>
  </si>
  <si>
    <t>121494-001</t>
  </si>
  <si>
    <t>122114-001</t>
  </si>
  <si>
    <t>123344-001</t>
  </si>
  <si>
    <t>122104-001</t>
  </si>
  <si>
    <t>Манжета протипожежна REHAU kompakt для монтажу під стелею чи на стіні</t>
  </si>
  <si>
    <t>121584-001</t>
  </si>
  <si>
    <t>121484-001</t>
  </si>
  <si>
    <t>123144-001</t>
  </si>
  <si>
    <t>Муфта двохраструбна RAUPIANO Plus</t>
  </si>
  <si>
    <t>123109-001</t>
  </si>
  <si>
    <t>123106-001</t>
  </si>
  <si>
    <t>120624-001</t>
  </si>
  <si>
    <t>121084-002</t>
  </si>
  <si>
    <t>M10 x 100</t>
  </si>
  <si>
    <t>121474-001</t>
  </si>
  <si>
    <t>121074-002</t>
  </si>
  <si>
    <t>M8 x 80</t>
  </si>
  <si>
    <t>Анкер для кріпильних та ковзних хомутів</t>
  </si>
  <si>
    <t>123334-001</t>
  </si>
  <si>
    <t>121464-001</t>
  </si>
  <si>
    <t>121454-001</t>
  </si>
  <si>
    <t>123134-001</t>
  </si>
  <si>
    <t>Заглушка RAUPIANO Plus</t>
  </si>
  <si>
    <t>123944-001</t>
  </si>
  <si>
    <t>M10</t>
  </si>
  <si>
    <t>120057-001</t>
  </si>
  <si>
    <t>120056-001</t>
  </si>
  <si>
    <t>120027-001</t>
  </si>
  <si>
    <t>120055-001</t>
  </si>
  <si>
    <t>120019-001</t>
  </si>
  <si>
    <t>120534-001</t>
  </si>
  <si>
    <t>M8</t>
  </si>
  <si>
    <t>121444-001</t>
  </si>
  <si>
    <t>122654-001</t>
  </si>
  <si>
    <t>Хомут ковзний з гумовим вкладишем та прокладними шайбами</t>
  </si>
  <si>
    <t>122694-001</t>
  </si>
  <si>
    <t>DN 50/40-30</t>
  </si>
  <si>
    <t>123174-001</t>
  </si>
  <si>
    <t>DN 40/40-30</t>
  </si>
  <si>
    <t>Перехідник кутовий RAUPIANO Plus для металічного сифона</t>
  </si>
  <si>
    <t>123934-001</t>
  </si>
  <si>
    <t>M12</t>
  </si>
  <si>
    <t>120049-001</t>
  </si>
  <si>
    <t>120048-001</t>
  </si>
  <si>
    <t>120029-001</t>
  </si>
  <si>
    <t>120047-001</t>
  </si>
  <si>
    <t>120026-001</t>
  </si>
  <si>
    <t>120504-001</t>
  </si>
  <si>
    <t>122644-001</t>
  </si>
  <si>
    <t>Хомут кріпильний з гумовим вкладишем</t>
  </si>
  <si>
    <t>123574-001</t>
  </si>
  <si>
    <t>DN 75/80</t>
  </si>
  <si>
    <t>Перехідник RAUPIANO Plus для металевого сифону</t>
  </si>
  <si>
    <t>123924-001</t>
  </si>
  <si>
    <t>122034-002</t>
  </si>
  <si>
    <t>121424-001</t>
  </si>
  <si>
    <t>122024-100</t>
  </si>
  <si>
    <t>121414-001</t>
  </si>
  <si>
    <t>122014-100</t>
  </si>
  <si>
    <t>123164-001</t>
  </si>
  <si>
    <t>Перехідник RAUPIANO Plus</t>
  </si>
  <si>
    <t>122044-100</t>
  </si>
  <si>
    <t>122004-100</t>
  </si>
  <si>
    <t>Хомут шумопоглинаючий з шумопоглинаючими вкладишами</t>
  </si>
  <si>
    <t>123102-001</t>
  </si>
  <si>
    <t>DN 200/160</t>
  </si>
  <si>
    <t>123105-001</t>
  </si>
  <si>
    <t>DN 160/125</t>
  </si>
  <si>
    <t>124039-001</t>
  </si>
  <si>
    <t>DN 160/110</t>
  </si>
  <si>
    <t>120614-001</t>
  </si>
  <si>
    <t>DN 125/110</t>
  </si>
  <si>
    <t>121994-001</t>
  </si>
  <si>
    <t>DN 110/90</t>
  </si>
  <si>
    <t>121644-001</t>
  </si>
  <si>
    <t>250 мм</t>
  </si>
  <si>
    <t>121404-001</t>
  </si>
  <si>
    <t>DN 110/75</t>
  </si>
  <si>
    <t>121634-001</t>
  </si>
  <si>
    <t>150 мм</t>
  </si>
  <si>
    <t>121394-001</t>
  </si>
  <si>
    <t>DN 110/50</t>
  </si>
  <si>
    <t>122934-001</t>
  </si>
  <si>
    <t>Патрубок для унітаза</t>
  </si>
  <si>
    <t>123324-001</t>
  </si>
  <si>
    <t>DN 90/75</t>
  </si>
  <si>
    <t>123314-001</t>
  </si>
  <si>
    <t>DN 90/50</t>
  </si>
  <si>
    <t>121384-001</t>
  </si>
  <si>
    <t>DN 75/50</t>
  </si>
  <si>
    <t>123124-001</t>
  </si>
  <si>
    <t>123414-001</t>
  </si>
  <si>
    <t>87°</t>
  </si>
  <si>
    <t>121624-001</t>
  </si>
  <si>
    <t>90°</t>
  </si>
  <si>
    <t>123078-001</t>
  </si>
  <si>
    <t>67°</t>
  </si>
  <si>
    <t>121614-001</t>
  </si>
  <si>
    <t>45°</t>
  </si>
  <si>
    <t>123404-001</t>
  </si>
  <si>
    <t>121604-001</t>
  </si>
  <si>
    <t>22°</t>
  </si>
  <si>
    <t>123394-001</t>
  </si>
  <si>
    <t>30°</t>
  </si>
  <si>
    <t>Відвод для унітаза</t>
  </si>
  <si>
    <t>123384-001</t>
  </si>
  <si>
    <t>15°</t>
  </si>
  <si>
    <t>121184-001</t>
  </si>
  <si>
    <t>121174-001</t>
  </si>
  <si>
    <t>121164-001</t>
  </si>
  <si>
    <t>121154-001</t>
  </si>
  <si>
    <t>121144-001</t>
  </si>
  <si>
    <t>121594-001</t>
  </si>
  <si>
    <t>121134-001</t>
  </si>
  <si>
    <t>123374-001</t>
  </si>
  <si>
    <t>Патрубок компенсаційний</t>
  </si>
  <si>
    <t>121124-001</t>
  </si>
  <si>
    <t>121114-001</t>
  </si>
  <si>
    <t>121104-001</t>
  </si>
  <si>
    <t>124049-001</t>
  </si>
  <si>
    <t>121094-001</t>
  </si>
  <si>
    <t>120634-001</t>
  </si>
  <si>
    <t>123094-001</t>
  </si>
  <si>
    <t>121534-003</t>
  </si>
  <si>
    <t>124087-001</t>
  </si>
  <si>
    <t>123364-001</t>
  </si>
  <si>
    <t>123084-001</t>
  </si>
  <si>
    <t>123079-001</t>
  </si>
  <si>
    <t>123074-001</t>
  </si>
  <si>
    <t>121039-001</t>
  </si>
  <si>
    <t>Ревізія RAUPIANO Plus</t>
  </si>
  <si>
    <t>123064-001</t>
  </si>
  <si>
    <t>Відвід RAUPIANO Plus</t>
  </si>
  <si>
    <t>121564-003</t>
  </si>
  <si>
    <t>DN 110/110/110</t>
  </si>
  <si>
    <t>123724-002</t>
  </si>
  <si>
    <t>DN 90/90/90</t>
  </si>
  <si>
    <t>Хрестовина двохплощинна RAUPIANO Plus</t>
  </si>
  <si>
    <t>120564-003</t>
  </si>
  <si>
    <t>DN 110/110</t>
  </si>
  <si>
    <t>Трійник паралельний RAUPIANO Plus</t>
  </si>
  <si>
    <t>123684-001</t>
  </si>
  <si>
    <t>DN 160/110/110</t>
  </si>
  <si>
    <t>123594-001</t>
  </si>
  <si>
    <t>DN 125/110/110</t>
  </si>
  <si>
    <t>122964-001</t>
  </si>
  <si>
    <t>121554-001</t>
  </si>
  <si>
    <t>123714-001</t>
  </si>
  <si>
    <t>Хрестовина одноплощинна RAUPIANO Plus</t>
  </si>
  <si>
    <t>123035-400</t>
  </si>
  <si>
    <t>3000 мм</t>
  </si>
  <si>
    <t>123964-001</t>
  </si>
  <si>
    <t>DN 200/200</t>
  </si>
  <si>
    <t>123025-400</t>
  </si>
  <si>
    <t>2000 мм</t>
  </si>
  <si>
    <t>123704-001</t>
  </si>
  <si>
    <t>123015-400</t>
  </si>
  <si>
    <t>1000 мм</t>
  </si>
  <si>
    <t>Труба RAUPIANO Plus з подвійним розтрубом, PP</t>
  </si>
  <si>
    <t>123112-001</t>
  </si>
  <si>
    <t>124077-001</t>
  </si>
  <si>
    <t>DN 160/160</t>
  </si>
  <si>
    <t>124038-001</t>
  </si>
  <si>
    <t>121684-005</t>
  </si>
  <si>
    <t>123108-001</t>
  </si>
  <si>
    <t>121674-005</t>
  </si>
  <si>
    <t>123107-001</t>
  </si>
  <si>
    <t>121664-005</t>
  </si>
  <si>
    <t>124069-001</t>
  </si>
  <si>
    <t>122954-004</t>
  </si>
  <si>
    <t>500 мм</t>
  </si>
  <si>
    <t>124037-001</t>
  </si>
  <si>
    <t>120724-200</t>
  </si>
  <si>
    <t>120604-001</t>
  </si>
  <si>
    <t>DN 125/125</t>
  </si>
  <si>
    <t>120714-200</t>
  </si>
  <si>
    <t>120584-001</t>
  </si>
  <si>
    <t>120704-200</t>
  </si>
  <si>
    <t>1500 мм</t>
  </si>
  <si>
    <t>120594-001</t>
  </si>
  <si>
    <t>120694-200</t>
  </si>
  <si>
    <t>120574-001</t>
  </si>
  <si>
    <t>120674-005</t>
  </si>
  <si>
    <t>100258-001</t>
  </si>
  <si>
    <t>120664-001</t>
  </si>
  <si>
    <t>100257-001</t>
  </si>
  <si>
    <t>120654-003</t>
  </si>
  <si>
    <t>121344-001</t>
  </si>
  <si>
    <t>120324-200</t>
  </si>
  <si>
    <t>121334-001</t>
  </si>
  <si>
    <t>120314-200</t>
  </si>
  <si>
    <t>121324-001</t>
  </si>
  <si>
    <t>120304-200</t>
  </si>
  <si>
    <t>121304-001</t>
  </si>
  <si>
    <t>120294-200</t>
  </si>
  <si>
    <t>123304-001</t>
  </si>
  <si>
    <t>DN 90/90</t>
  </si>
  <si>
    <t>120284-006</t>
  </si>
  <si>
    <t>750 мм</t>
  </si>
  <si>
    <t>123294-001</t>
  </si>
  <si>
    <t>120274-005</t>
  </si>
  <si>
    <t>123844-001</t>
  </si>
  <si>
    <t>120264-003</t>
  </si>
  <si>
    <t>123834-001</t>
  </si>
  <si>
    <t>120254-003</t>
  </si>
  <si>
    <t>123284-001</t>
  </si>
  <si>
    <t>123224-200</t>
  </si>
  <si>
    <t>123274-001</t>
  </si>
  <si>
    <t>123214-200</t>
  </si>
  <si>
    <t>121544-001</t>
  </si>
  <si>
    <t>DN 75/75</t>
  </si>
  <si>
    <t>123994-200</t>
  </si>
  <si>
    <t>121294-001</t>
  </si>
  <si>
    <t>123204-200</t>
  </si>
  <si>
    <t>121284-001</t>
  </si>
  <si>
    <t>123194-004</t>
  </si>
  <si>
    <t>121264-001</t>
  </si>
  <si>
    <t>123184-005</t>
  </si>
  <si>
    <t>121254-001</t>
  </si>
  <si>
    <t>123984-002</t>
  </si>
  <si>
    <t>121234-001</t>
  </si>
  <si>
    <t>120944-200</t>
  </si>
  <si>
    <t>124097-001</t>
  </si>
  <si>
    <t>120234-200</t>
  </si>
  <si>
    <t>124089-001</t>
  </si>
  <si>
    <t>120224-200</t>
  </si>
  <si>
    <t>123114-001</t>
  </si>
  <si>
    <t>DN 40/40</t>
  </si>
  <si>
    <t>120214-200</t>
  </si>
  <si>
    <t>123104-001</t>
  </si>
  <si>
    <t>Трійник RAUPIANO Plus</t>
  </si>
  <si>
    <t>120204-006</t>
  </si>
  <si>
    <t>120194-004</t>
  </si>
  <si>
    <t>123089-001</t>
  </si>
  <si>
    <t>120184-005</t>
  </si>
  <si>
    <t>123097-001</t>
  </si>
  <si>
    <t>120174-005</t>
  </si>
  <si>
    <t>124029-001</t>
  </si>
  <si>
    <t>120934-200</t>
  </si>
  <si>
    <t>124028-001</t>
  </si>
  <si>
    <t>120154-200</t>
  </si>
  <si>
    <t>123096-001</t>
  </si>
  <si>
    <t>120144-200</t>
  </si>
  <si>
    <t>123092-001</t>
  </si>
  <si>
    <t>120134-200</t>
  </si>
  <si>
    <t>123514-001</t>
  </si>
  <si>
    <t>120124-006</t>
  </si>
  <si>
    <t>123504-001</t>
  </si>
  <si>
    <t>120114-005</t>
  </si>
  <si>
    <t>123494-001</t>
  </si>
  <si>
    <t>120104-005</t>
  </si>
  <si>
    <t>123484-001</t>
  </si>
  <si>
    <t>120094-005</t>
  </si>
  <si>
    <t>123474-001</t>
  </si>
  <si>
    <t>123054-200</t>
  </si>
  <si>
    <t>123464-001</t>
  </si>
  <si>
    <t>123044-200</t>
  </si>
  <si>
    <t>123454-001</t>
  </si>
  <si>
    <t>123034-200</t>
  </si>
  <si>
    <t>123444-001</t>
  </si>
  <si>
    <t>123024-004</t>
  </si>
  <si>
    <t>123434-001</t>
  </si>
  <si>
    <t>123014-006</t>
  </si>
  <si>
    <t>123424-001</t>
  </si>
  <si>
    <t>Відвод RAUPIANO Plus</t>
  </si>
  <si>
    <t>123004-005</t>
  </si>
  <si>
    <t>Труба RAUPIANO Plus</t>
  </si>
  <si>
    <t>248970-001</t>
  </si>
  <si>
    <t>IVKК12</t>
  </si>
  <si>
    <t>248960-001</t>
  </si>
  <si>
    <t>IVKК11</t>
  </si>
  <si>
    <t>248950-001</t>
  </si>
  <si>
    <t>IVKК10</t>
  </si>
  <si>
    <t>248940-001</t>
  </si>
  <si>
    <t>IVKК9</t>
  </si>
  <si>
    <t>248930-001</t>
  </si>
  <si>
    <t>IVKК8</t>
  </si>
  <si>
    <t>248920-001</t>
  </si>
  <si>
    <t>IVKК7</t>
  </si>
  <si>
    <t>248910-001</t>
  </si>
  <si>
    <t>IVKК6</t>
  </si>
  <si>
    <t>248900-001</t>
  </si>
  <si>
    <t>IVKК5</t>
  </si>
  <si>
    <t>248890-001</t>
  </si>
  <si>
    <t>IVKК4</t>
  </si>
  <si>
    <t>248880-001</t>
  </si>
  <si>
    <t>IVКК3</t>
  </si>
  <si>
    <t>248870-001</t>
  </si>
  <si>
    <t>IVKК2</t>
  </si>
  <si>
    <t>Промисловий колектор , різьбозажимні з`єднання для труб 25х2,3</t>
  </si>
  <si>
    <t>248860-001</t>
  </si>
  <si>
    <t>IVKE12</t>
  </si>
  <si>
    <t>248850-001</t>
  </si>
  <si>
    <t>IVKE11</t>
  </si>
  <si>
    <t>248840-001</t>
  </si>
  <si>
    <t>IVKE10</t>
  </si>
  <si>
    <t>248830-001</t>
  </si>
  <si>
    <t>IVKE9</t>
  </si>
  <si>
    <t>248820-001</t>
  </si>
  <si>
    <t>IVKE8</t>
  </si>
  <si>
    <t>248810-001</t>
  </si>
  <si>
    <t>IVKE7</t>
  </si>
  <si>
    <t>248800-001</t>
  </si>
  <si>
    <t>IVKE6</t>
  </si>
  <si>
    <t>248790-001</t>
  </si>
  <si>
    <t>IVKE5</t>
  </si>
  <si>
    <t>248780-001</t>
  </si>
  <si>
    <t>IVKE4</t>
  </si>
  <si>
    <t>248770-001</t>
  </si>
  <si>
    <t>IVКЕ3</t>
  </si>
  <si>
    <t>248760-001</t>
  </si>
  <si>
    <t>IVKE2</t>
  </si>
  <si>
    <t>Промисловий колектор 1 1/2</t>
  </si>
  <si>
    <t xml:space="preserve">246819-001   </t>
  </si>
  <si>
    <t>IVT12</t>
  </si>
  <si>
    <t xml:space="preserve">246809-001   </t>
  </si>
  <si>
    <t>IVT11</t>
  </si>
  <si>
    <t xml:space="preserve">246799-001   </t>
  </si>
  <si>
    <t>IVT10</t>
  </si>
  <si>
    <t xml:space="preserve">246789-001   </t>
  </si>
  <si>
    <t>IVT9</t>
  </si>
  <si>
    <t xml:space="preserve">246779-001   </t>
  </si>
  <si>
    <t>IVT8</t>
  </si>
  <si>
    <t>228097-001</t>
  </si>
  <si>
    <t xml:space="preserve">Датчик кімнатної температури RT-HC
</t>
  </si>
  <si>
    <t xml:space="preserve">246769-001   </t>
  </si>
  <si>
    <t>IVT7</t>
  </si>
  <si>
    <t xml:space="preserve">246759-001   </t>
  </si>
  <si>
    <t>IVT6</t>
  </si>
  <si>
    <t xml:space="preserve">246749-001   </t>
  </si>
  <si>
    <t>IVT5</t>
  </si>
  <si>
    <t xml:space="preserve">2467329-001   </t>
  </si>
  <si>
    <t>IVT4</t>
  </si>
  <si>
    <t xml:space="preserve">246729-001   </t>
  </si>
  <si>
    <t>IVT3</t>
  </si>
  <si>
    <t xml:space="preserve">246719-001     </t>
  </si>
  <si>
    <t>IVT2</t>
  </si>
  <si>
    <t>Промисловий колектор з термостатичними вентилями на подавальній лінії 1 1/4</t>
  </si>
  <si>
    <t>228087-001</t>
  </si>
  <si>
    <t xml:space="preserve">Датчик вологості / температури HT-HC
</t>
  </si>
  <si>
    <t xml:space="preserve">246709-001   </t>
  </si>
  <si>
    <t>IVК12</t>
  </si>
  <si>
    <t xml:space="preserve">246699-001   </t>
  </si>
  <si>
    <t>IVК11</t>
  </si>
  <si>
    <t xml:space="preserve">246689-001   </t>
  </si>
  <si>
    <t>IVК10</t>
  </si>
  <si>
    <t xml:space="preserve">246679-001   </t>
  </si>
  <si>
    <t>IVК9</t>
  </si>
  <si>
    <t xml:space="preserve">246669-001   </t>
  </si>
  <si>
    <t>IVК8</t>
  </si>
  <si>
    <t xml:space="preserve">246659-001   </t>
  </si>
  <si>
    <t>IVК7</t>
  </si>
  <si>
    <t xml:space="preserve">246649-001   </t>
  </si>
  <si>
    <t>IVК6</t>
  </si>
  <si>
    <t xml:space="preserve">246639-001   </t>
  </si>
  <si>
    <t>IVК5</t>
  </si>
  <si>
    <t xml:space="preserve">246629-001   </t>
  </si>
  <si>
    <t>IVК4</t>
  </si>
  <si>
    <t xml:space="preserve">246619-001   </t>
  </si>
  <si>
    <t>IVК3</t>
  </si>
  <si>
    <t xml:space="preserve">246609-001     </t>
  </si>
  <si>
    <t>IVК2</t>
  </si>
  <si>
    <t>Промисловий колектор з шаровими кранами на подавальній лінії 1 1/4</t>
  </si>
  <si>
    <t>286151-002</t>
  </si>
  <si>
    <t xml:space="preserve">Барабан для холодної укладки
</t>
  </si>
  <si>
    <t>244260-001</t>
  </si>
  <si>
    <t>MV 25</t>
  </si>
  <si>
    <t>257314-003</t>
  </si>
  <si>
    <t xml:space="preserve">Насос для гідравлічних іспитів
</t>
  </si>
  <si>
    <t>244250-001</t>
  </si>
  <si>
    <t>MV 20</t>
  </si>
  <si>
    <t>244240-001</t>
  </si>
  <si>
    <t>MV 15</t>
  </si>
  <si>
    <t xml:space="preserve">Трьохходовий вентиль
</t>
  </si>
  <si>
    <t>244230-001</t>
  </si>
  <si>
    <t>DV 32</t>
  </si>
  <si>
    <t>244220-001</t>
  </si>
  <si>
    <t>DV 25</t>
  </si>
  <si>
    <t>260108-001</t>
  </si>
  <si>
    <t xml:space="preserve">Барабан для теплої укладки 
</t>
  </si>
  <si>
    <t>244210-001</t>
  </si>
  <si>
    <t>DV 20</t>
  </si>
  <si>
    <t>Прохідний вентиль</t>
  </si>
  <si>
    <t>249287-001</t>
  </si>
  <si>
    <t xml:space="preserve">Контролер точки роси TPW
</t>
  </si>
  <si>
    <t>315271-001</t>
  </si>
  <si>
    <t>REHAU Nea Smart R базовий 230 В, безпровідний</t>
  </si>
  <si>
    <t>315272-001</t>
  </si>
  <si>
    <t>REHAU Nea Smart базовый 24 В</t>
  </si>
  <si>
    <t>228067-001</t>
  </si>
  <si>
    <t>Датчик температури підлоги FT-HC</t>
  </si>
  <si>
    <t>228077-001</t>
  </si>
  <si>
    <t>228057-001</t>
  </si>
  <si>
    <t>Датчик температури
в подачі/звороті FRT-HC</t>
  </si>
  <si>
    <t>315267-001</t>
  </si>
  <si>
    <t>Терморегулятор REHAU Nea Smart R,безпровідний</t>
  </si>
  <si>
    <t>315275-001</t>
  </si>
  <si>
    <t xml:space="preserve">Дистанційний датчик REHAU Nea Smart </t>
  </si>
  <si>
    <t>315268-001</t>
  </si>
  <si>
    <t>Терморегулятор D REHAU Nea Smart R, безпровідний</t>
  </si>
  <si>
    <t>315274-001</t>
  </si>
  <si>
    <t xml:space="preserve">Ретранслятор REHAU Nea Smart R ,безпровідний </t>
  </si>
  <si>
    <t>315269-001</t>
  </si>
  <si>
    <t>для HC BUS Mana+C566ger</t>
  </si>
  <si>
    <t xml:space="preserve">Терморегулятор REHAU Nea Smart </t>
  </si>
  <si>
    <t>315273-001</t>
  </si>
  <si>
    <t>REHAU Nea Smart R Antenne безпровідний</t>
  </si>
  <si>
    <t>303889-001</t>
  </si>
  <si>
    <t>для HC BUS Manager</t>
  </si>
  <si>
    <t>RAUMATIC HC BUS Web-карта</t>
  </si>
  <si>
    <t>датчика NTC</t>
  </si>
  <si>
    <t>208534-001</t>
  </si>
  <si>
    <t xml:space="preserve">Кабель температурного </t>
  </si>
  <si>
    <t>Накладний датчик температури подачі/зворотнього потоку
FRTC-HC</t>
  </si>
  <si>
    <t>315298-001</t>
  </si>
  <si>
    <t xml:space="preserve">Трансформатор 24 В
</t>
  </si>
  <si>
    <t>342024-001</t>
  </si>
  <si>
    <t>(24 В)</t>
  </si>
  <si>
    <t>228047-001</t>
  </si>
  <si>
    <t>працює з датчиком NTC</t>
  </si>
  <si>
    <t xml:space="preserve">Датчик зовнішньої температури AT-HC
</t>
  </si>
  <si>
    <t>342230-001</t>
  </si>
  <si>
    <t>(230 В)</t>
  </si>
  <si>
    <t xml:space="preserve">Клемна колодка Nea HC </t>
  </si>
  <si>
    <t>349024-001</t>
  </si>
  <si>
    <t>208462-001</t>
  </si>
  <si>
    <t>HC BUS Room Unit</t>
  </si>
  <si>
    <t xml:space="preserve">RAUMATIC HC BUS Room Unit
</t>
  </si>
  <si>
    <t>349230-001</t>
  </si>
  <si>
    <t>Клемна колодка Nea H</t>
  </si>
  <si>
    <t>227997-001</t>
  </si>
  <si>
    <t>Дісплей D-HC</t>
  </si>
  <si>
    <t xml:space="preserve">Дисплей D-HC
</t>
  </si>
  <si>
    <t>315270-001</t>
  </si>
  <si>
    <t>з дісплеєм</t>
  </si>
  <si>
    <t xml:space="preserve">Терморегулятор D REHAU Nea Smart </t>
  </si>
  <si>
    <t>229867-001</t>
  </si>
  <si>
    <t>Модуль B/FT для HC BUS</t>
  </si>
  <si>
    <t xml:space="preserve"> Головний розширюючий модуль MEM-HC
</t>
  </si>
  <si>
    <t>217905-001</t>
  </si>
  <si>
    <t>Виносний датчик Nea 230 B</t>
  </si>
  <si>
    <t>214481-001</t>
  </si>
  <si>
    <t xml:space="preserve">Таймер-модуль Nea </t>
  </si>
  <si>
    <t>нагрів/охолодження</t>
  </si>
  <si>
    <t>системою регулювання</t>
  </si>
  <si>
    <t>208461-001</t>
  </si>
  <si>
    <t>для управління</t>
  </si>
  <si>
    <t>HC BUS Manager</t>
  </si>
  <si>
    <t>214451-001</t>
  </si>
  <si>
    <t>Виносний датчик Nea 24 B</t>
  </si>
  <si>
    <t>354901-881</t>
  </si>
  <si>
    <t>AP- Typ 4</t>
  </si>
  <si>
    <t>354899-881</t>
  </si>
  <si>
    <t>AP- Typ 3</t>
  </si>
  <si>
    <t>354898-881</t>
  </si>
  <si>
    <t>AP- Typ 2</t>
  </si>
  <si>
    <t>354897-881</t>
  </si>
  <si>
    <t>AP- Typ 1</t>
  </si>
  <si>
    <t>354896-881</t>
  </si>
  <si>
    <t>UP- Typ 4</t>
  </si>
  <si>
    <t>354984-881</t>
  </si>
  <si>
    <t>UP- Typ 3</t>
  </si>
  <si>
    <t>338024-001</t>
  </si>
  <si>
    <t>354893-881</t>
  </si>
  <si>
    <t>UP- Typ 2</t>
  </si>
  <si>
    <t>338230-001</t>
  </si>
  <si>
    <t>Терморегулятор Nea HСТ</t>
  </si>
  <si>
    <t>354892-881</t>
  </si>
  <si>
    <t>UP- Typ 1</t>
  </si>
  <si>
    <t>Розполільча шафа з замком</t>
  </si>
  <si>
    <t>234820-001</t>
  </si>
  <si>
    <t>для PMG</t>
  </si>
  <si>
    <t xml:space="preserve">Погодозалежний регулятор для станцій PMG-25 / PMG-32
</t>
  </si>
  <si>
    <t>337024-001</t>
  </si>
  <si>
    <t>337230-001</t>
  </si>
  <si>
    <t>Терморегулятор Nea HТ</t>
  </si>
  <si>
    <t>336024-001</t>
  </si>
  <si>
    <t>318582-001</t>
  </si>
  <si>
    <t>Комплект перехідників</t>
  </si>
  <si>
    <t>336230-001</t>
  </si>
  <si>
    <t>Терморегулятор Nea H</t>
  </si>
  <si>
    <t>318545-001</t>
  </si>
  <si>
    <t>Комплект темп. регулювання</t>
  </si>
  <si>
    <t>Комплект температурного регулювання з постійними параметрами G1 (1“) ErP</t>
  </si>
  <si>
    <t>HVK</t>
  </si>
  <si>
    <t>316880-001</t>
  </si>
  <si>
    <t>1 од</t>
  </si>
  <si>
    <t xml:space="preserve">Балансувальний вентиль </t>
  </si>
  <si>
    <t>Балансувальний вентиль HKV</t>
  </si>
  <si>
    <t>315093-001</t>
  </si>
  <si>
    <t>Сервопривід GLT</t>
  </si>
  <si>
    <t>355138-900</t>
  </si>
  <si>
    <t>209674-001</t>
  </si>
  <si>
    <t>Терморегулююча станція TRS-V ErP</t>
  </si>
  <si>
    <t>320276-001</t>
  </si>
  <si>
    <t>320275-001</t>
  </si>
  <si>
    <t>(230В)</t>
  </si>
  <si>
    <t>Сервопривід UNI</t>
  </si>
  <si>
    <t>346440-001</t>
  </si>
  <si>
    <t>UP- шафа 75/1150</t>
  </si>
  <si>
    <t>346430-001</t>
  </si>
  <si>
    <t>UP- шафа 75/950</t>
  </si>
  <si>
    <t>346420-001</t>
  </si>
  <si>
    <t>UP- шафа 75/750</t>
  </si>
  <si>
    <t>346410-001</t>
  </si>
  <si>
    <t>UP- шафа 75/550</t>
  </si>
  <si>
    <t>Розполільча шафа для прихованого монтажу 75мм</t>
  </si>
  <si>
    <t>239023-002</t>
  </si>
  <si>
    <t>Терморегулятор E</t>
  </si>
  <si>
    <t>347410-001</t>
  </si>
  <si>
    <t>АP -шафа 130/1353</t>
  </si>
  <si>
    <t>та кульового крану DN 25</t>
  </si>
  <si>
    <t>АP -шафа 130/1205</t>
  </si>
  <si>
    <t>216592-001</t>
  </si>
  <si>
    <t xml:space="preserve">К-т баланс-го вентиля </t>
  </si>
  <si>
    <t>Балансувальний вентиль та кульовій кран</t>
  </si>
  <si>
    <t>АP -шафа 130/1005</t>
  </si>
  <si>
    <t>АP -шафа 130/805</t>
  </si>
  <si>
    <t>АP -шафа 130/605</t>
  </si>
  <si>
    <t>347400-001</t>
  </si>
  <si>
    <t>АP -шафа 130/500</t>
  </si>
  <si>
    <t>Розподільча шафа для відкритого монтажу</t>
  </si>
  <si>
    <t>316881-001</t>
  </si>
  <si>
    <t>Регулючий клапан HVK</t>
  </si>
  <si>
    <t>Регулючий клапан HKV</t>
  </si>
  <si>
    <t>345400-001</t>
  </si>
  <si>
    <t>UP -шафа 110/450</t>
  </si>
  <si>
    <t>345450-001</t>
  </si>
  <si>
    <t>UP -шафа 100/1300</t>
  </si>
  <si>
    <t>345440-001</t>
  </si>
  <si>
    <t>UP -шафа 100/1150</t>
  </si>
  <si>
    <t>345430-001</t>
  </si>
  <si>
    <t>UP -шафа 100/950</t>
  </si>
  <si>
    <t>345420-001</t>
  </si>
  <si>
    <t>UP -шафа 100/750</t>
  </si>
  <si>
    <t>216591-001</t>
  </si>
  <si>
    <t>К-т регулюючий</t>
  </si>
  <si>
    <t>Горизонтальний комплект для теплового лічильника</t>
  </si>
  <si>
    <t>345410-001</t>
  </si>
  <si>
    <t>UP -шафа 100/550</t>
  </si>
  <si>
    <t>Розподільча шафа для прихованого монтажу</t>
  </si>
  <si>
    <t>380250-001</t>
  </si>
  <si>
    <t>HKV-D 15 (Edelstahl)</t>
  </si>
  <si>
    <t>240121-004</t>
  </si>
  <si>
    <t>HKV-D 12</t>
  </si>
  <si>
    <t>380240-001</t>
  </si>
  <si>
    <t>HKV-D 14 (Edelstahl)</t>
  </si>
  <si>
    <t>240111-004</t>
  </si>
  <si>
    <t>HKV-D 11</t>
  </si>
  <si>
    <t>380230-001</t>
  </si>
  <si>
    <t>HKV-D 13 (Edelstahl)</t>
  </si>
  <si>
    <t>240101-004</t>
  </si>
  <si>
    <t>HKV-D 10</t>
  </si>
  <si>
    <t>380220-001</t>
  </si>
  <si>
    <t>HKV-D 12 (Edelstahl)</t>
  </si>
  <si>
    <t>240091-004</t>
  </si>
  <si>
    <t>HKV-D 09</t>
  </si>
  <si>
    <t>380210-001</t>
  </si>
  <si>
    <t>HKV-D 11 (Edelstahl)</t>
  </si>
  <si>
    <t>240081-004</t>
  </si>
  <si>
    <t>HKV-D 08</t>
  </si>
  <si>
    <t>380200-001</t>
  </si>
  <si>
    <t>HKV-D 10 (Edelstahl)</t>
  </si>
  <si>
    <t>240071-004</t>
  </si>
  <si>
    <t>HKV-D 07</t>
  </si>
  <si>
    <t>380190-001</t>
  </si>
  <si>
    <t>HKV-D 09 (Edelstahl)</t>
  </si>
  <si>
    <t>240061-004</t>
  </si>
  <si>
    <t>HKV-D 06</t>
  </si>
  <si>
    <t>380180-001</t>
  </si>
  <si>
    <t>HKV-D 08 (Edelstahl)</t>
  </si>
  <si>
    <t>240051-004</t>
  </si>
  <si>
    <t>HKV-D 05</t>
  </si>
  <si>
    <t>380170-001</t>
  </si>
  <si>
    <t>HKV-D 07 (Edelstahl)</t>
  </si>
  <si>
    <t>240041-004</t>
  </si>
  <si>
    <t>HKV-D 04</t>
  </si>
  <si>
    <t>380160-001</t>
  </si>
  <si>
    <t>HKV-D 06 (Edelstahl)</t>
  </si>
  <si>
    <t>240031-004</t>
  </si>
  <si>
    <t>HKV-D 03</t>
  </si>
  <si>
    <t>380150-001</t>
  </si>
  <si>
    <t>HKV-D 05 (Edelstahl)</t>
  </si>
  <si>
    <t>240021-004</t>
  </si>
  <si>
    <t>HKV-D 02</t>
  </si>
  <si>
    <t>Розподільчий колектор HKV-D з витратомірами</t>
  </si>
  <si>
    <t>380140-001</t>
  </si>
  <si>
    <t>HKV-D 04 (Edelstahl)</t>
  </si>
  <si>
    <t>380130-001</t>
  </si>
  <si>
    <t>HKV-D 03 (Edelstahl)</t>
  </si>
  <si>
    <t>380120-001</t>
  </si>
  <si>
    <t>HKV-D 02 (Edelstahl)</t>
  </si>
  <si>
    <t xml:space="preserve">Розподільчий коллектор HKV-D
</t>
  </si>
  <si>
    <t>250727-004</t>
  </si>
  <si>
    <t>HKV 12</t>
  </si>
  <si>
    <t>250717-004</t>
  </si>
  <si>
    <t>HKV 11</t>
  </si>
  <si>
    <t>250707-004</t>
  </si>
  <si>
    <t>HKV 10</t>
  </si>
  <si>
    <t>250697-004</t>
  </si>
  <si>
    <t>HKV 09</t>
  </si>
  <si>
    <t>202800-001</t>
  </si>
  <si>
    <t>500 x 1250 мм</t>
  </si>
  <si>
    <t>250687-004</t>
  </si>
  <si>
    <t>HKV 08</t>
  </si>
  <si>
    <t>202790-001</t>
  </si>
  <si>
    <t>1000 x 1250 мм</t>
  </si>
  <si>
    <t>250677-004</t>
  </si>
  <si>
    <t>HKV 07</t>
  </si>
  <si>
    <t>202780-001</t>
  </si>
  <si>
    <t>1500 x 1250 мм</t>
  </si>
  <si>
    <t>250667-004</t>
  </si>
  <si>
    <t>HKV 06</t>
  </si>
  <si>
    <t>202770-001</t>
  </si>
  <si>
    <t>2000 x  1250 мм</t>
  </si>
  <si>
    <t xml:space="preserve">Стельові панелі REHAU
</t>
  </si>
  <si>
    <t>250657-004</t>
  </si>
  <si>
    <t>HKV 05</t>
  </si>
  <si>
    <t>250647-004</t>
  </si>
  <si>
    <t>HKV 04</t>
  </si>
  <si>
    <t>250637-004</t>
  </si>
  <si>
    <t>HKV 03</t>
  </si>
  <si>
    <t>250627-004</t>
  </si>
  <si>
    <t>HKV 02</t>
  </si>
  <si>
    <t>202860-001</t>
  </si>
  <si>
    <t>1000 x 625 мм</t>
  </si>
  <si>
    <t>202850-001</t>
  </si>
  <si>
    <t>2000 x 625 мм</t>
  </si>
  <si>
    <t>Стінові панелі REHAU</t>
  </si>
  <si>
    <t>260700-002</t>
  </si>
  <si>
    <t>17x2,0/16x1,5 / 250 мм</t>
  </si>
  <si>
    <t xml:space="preserve">Комплект Г-подібних трубок
</t>
  </si>
  <si>
    <t>350279-900</t>
  </si>
  <si>
    <t>Термометр в наборі</t>
  </si>
  <si>
    <t>350278-900</t>
  </si>
  <si>
    <t xml:space="preserve">З`єднувальний комплект
</t>
  </si>
  <si>
    <t>240001-001</t>
  </si>
  <si>
    <t>Термометр для зворотньої лінії</t>
  </si>
  <si>
    <t>200553-001</t>
  </si>
  <si>
    <t>10 G 3\4</t>
  </si>
  <si>
    <t>Перехідник з накидною гайкою (Євроконус)</t>
  </si>
  <si>
    <t>IB 1 1/2</t>
  </si>
  <si>
    <t>247830-001</t>
  </si>
  <si>
    <t xml:space="preserve">набір кульових кранів </t>
  </si>
  <si>
    <t>IB 1 1/4</t>
  </si>
  <si>
    <t>247820-001</t>
  </si>
  <si>
    <t>Набір кульових кранів до підкл-ння до промисл-го колектору</t>
  </si>
  <si>
    <t>250617-002</t>
  </si>
  <si>
    <t>250607-002</t>
  </si>
  <si>
    <t>17 x 2,0</t>
  </si>
  <si>
    <t>320895-001</t>
  </si>
  <si>
    <t>16х1,5</t>
  </si>
  <si>
    <t>246044-001</t>
  </si>
  <si>
    <t>14 x 1,5</t>
  </si>
  <si>
    <t>200546-001</t>
  </si>
  <si>
    <t>10,1 x 1,1</t>
  </si>
  <si>
    <t xml:space="preserve">Різьбозажимне з`єднання
</t>
  </si>
  <si>
    <t>261959-001</t>
  </si>
  <si>
    <t xml:space="preserve">Прилад для нанесення клейкої стрічки </t>
  </si>
  <si>
    <t>G1</t>
  </si>
  <si>
    <t>Набір шарових кранів</t>
  </si>
  <si>
    <t>261949-001</t>
  </si>
  <si>
    <t>1 кг</t>
  </si>
  <si>
    <t>рулон 66 м</t>
  </si>
  <si>
    <t>Клейка стрічка</t>
  </si>
  <si>
    <t>208121-003</t>
  </si>
  <si>
    <t>HKV-D V2A 12</t>
  </si>
  <si>
    <t>208111-003</t>
  </si>
  <si>
    <t>HKV-D V2A 11</t>
  </si>
  <si>
    <t>208101-003</t>
  </si>
  <si>
    <t>HKV-D V2A 10</t>
  </si>
  <si>
    <t>208091-003</t>
  </si>
  <si>
    <t>HKV-D V2A 9</t>
  </si>
  <si>
    <t>208081-003</t>
  </si>
  <si>
    <t>HKV-D V2A 8</t>
  </si>
  <si>
    <t>208071-003</t>
  </si>
  <si>
    <t>HKV-D V2A 7</t>
  </si>
  <si>
    <t>208061-003</t>
  </si>
  <si>
    <t>HKV-D V2A 6</t>
  </si>
  <si>
    <t>208051-003</t>
  </si>
  <si>
    <t>HKV-D V2A 5</t>
  </si>
  <si>
    <t>208041-003</t>
  </si>
  <si>
    <t>HKV-D V2A 4</t>
  </si>
  <si>
    <t>208031-003</t>
  </si>
  <si>
    <t>HKV-D V2A 3</t>
  </si>
  <si>
    <t>208021-003</t>
  </si>
  <si>
    <t>HKV-D V2A 2</t>
  </si>
  <si>
    <t xml:space="preserve">Розподільчий коллектор HKV-D без шарового крану з витратомірами
</t>
  </si>
  <si>
    <t>240141-001</t>
  </si>
  <si>
    <t xml:space="preserve">Контрольна точка для вирівнювання залишкової вологості </t>
  </si>
  <si>
    <t>265471-001</t>
  </si>
  <si>
    <t>Витрата: 0,012 кг/см*м2</t>
  </si>
  <si>
    <t xml:space="preserve">Полімерні волокна
</t>
  </si>
  <si>
    <t>228950-002</t>
  </si>
  <si>
    <t>25 шт</t>
  </si>
  <si>
    <t>10 мм</t>
  </si>
  <si>
    <t xml:space="preserve">Фіксатор повороту 90° для RAUTHERM S 10 з кріпильною петлею
</t>
  </si>
  <si>
    <t>228890-001</t>
  </si>
  <si>
    <t>50 шт</t>
  </si>
  <si>
    <t>Подвійний тримач</t>
  </si>
  <si>
    <t>Витрата: 0,2 кг/см*м2</t>
  </si>
  <si>
    <t>261665-001</t>
  </si>
  <si>
    <t>25 кг</t>
  </si>
  <si>
    <t>мін 3 см вище труби</t>
  </si>
  <si>
    <t xml:space="preserve">Присадка «mini» для додавання в стяжку
</t>
  </si>
  <si>
    <t>228880-001</t>
  </si>
  <si>
    <t>Клемна шина RAUTHERM 10</t>
  </si>
  <si>
    <t>266210-001</t>
  </si>
  <si>
    <t>512 м</t>
  </si>
  <si>
    <t>25x2,3</t>
  </si>
  <si>
    <t>Шина RAILFIX</t>
  </si>
  <si>
    <t>315224-001</t>
  </si>
  <si>
    <t>Набір кутових шарових кранів</t>
  </si>
  <si>
    <t>256054-003</t>
  </si>
  <si>
    <t xml:space="preserve">120 м2   </t>
  </si>
  <si>
    <t>120 м2 ( 1,2х100 м)</t>
  </si>
  <si>
    <t xml:space="preserve">Захисна плівка      
</t>
  </si>
  <si>
    <t>Витрата: 0,035 кг/см*м2</t>
  </si>
  <si>
    <t>256374-003</t>
  </si>
  <si>
    <t>10 кг</t>
  </si>
  <si>
    <t>мін 4,5 см вище труби</t>
  </si>
  <si>
    <t xml:space="preserve">Присадка «P» для додавання в стяжку
</t>
  </si>
  <si>
    <t>259268-001</t>
  </si>
  <si>
    <t>500 шт.</t>
  </si>
  <si>
    <t>50 мм</t>
  </si>
  <si>
    <t>Гарпун- скоба для кріплення шин RAUFIX</t>
  </si>
  <si>
    <t>240241-001</t>
  </si>
  <si>
    <t>10 м</t>
  </si>
  <si>
    <t xml:space="preserve">16\17\20 мм </t>
  </si>
  <si>
    <t>246014-001</t>
  </si>
  <si>
    <t xml:space="preserve">14 мм </t>
  </si>
  <si>
    <t>без крючків</t>
  </si>
  <si>
    <t>239193-001</t>
  </si>
  <si>
    <t>239343-001</t>
  </si>
  <si>
    <t>244248-002</t>
  </si>
  <si>
    <t>239333-001</t>
  </si>
  <si>
    <t>16 / 17</t>
  </si>
  <si>
    <t>243984-001</t>
  </si>
  <si>
    <t>14 мм</t>
  </si>
  <si>
    <t>227833-001</t>
  </si>
  <si>
    <t xml:space="preserve">Фіксатор повороту 90° для труб RAUTHERM S
</t>
  </si>
  <si>
    <t>з крючками</t>
  </si>
  <si>
    <t>Шина фіксуюча RAUFIX 14 і 16\17\20</t>
  </si>
  <si>
    <t>239243-001</t>
  </si>
  <si>
    <t>24 м</t>
  </si>
  <si>
    <t>L =1,2 м</t>
  </si>
  <si>
    <t>Профіль деформаційного шву</t>
  </si>
  <si>
    <t>217758 - 001</t>
  </si>
  <si>
    <t>Крепіжний степлер</t>
  </si>
  <si>
    <t>288801-001</t>
  </si>
  <si>
    <t xml:space="preserve">  10/80</t>
  </si>
  <si>
    <t>217757-001</t>
  </si>
  <si>
    <t>14 \ 16\ 17</t>
  </si>
  <si>
    <t>217904-001</t>
  </si>
  <si>
    <t>8/150</t>
  </si>
  <si>
    <t xml:space="preserve">Профільована відстінна ізоляція REHAU
</t>
  </si>
  <si>
    <t>217756-001</t>
  </si>
  <si>
    <t>450 шт.</t>
  </si>
  <si>
    <t>10 \ 12</t>
  </si>
  <si>
    <t>Гарпун - скоба</t>
  </si>
  <si>
    <t>317763-001</t>
  </si>
  <si>
    <t>уп.</t>
  </si>
  <si>
    <t>BASIC 100</t>
  </si>
  <si>
    <t>317762-001</t>
  </si>
  <si>
    <t>BASIC 70</t>
  </si>
  <si>
    <t>200383-001</t>
  </si>
  <si>
    <t>70-2 мм, EPS 040</t>
  </si>
  <si>
    <t>262393-001</t>
  </si>
  <si>
    <t>50-2 мм, EPS 040</t>
  </si>
  <si>
    <t>262093-001</t>
  </si>
  <si>
    <t>рул.</t>
  </si>
  <si>
    <t>30-2 мм, EPS 040</t>
  </si>
  <si>
    <t>205313-002</t>
  </si>
  <si>
    <t>30-2 мм, WLG 040</t>
  </si>
  <si>
    <t>209081-001</t>
  </si>
  <si>
    <t>25-3 мм, WLG 045</t>
  </si>
  <si>
    <t>217759-002</t>
  </si>
  <si>
    <t>19,2 м2</t>
  </si>
  <si>
    <t>1600х1200х10</t>
  </si>
  <si>
    <t>Теплоізоляційний мат RAUTAC 10 з нанесенням шару клею</t>
  </si>
  <si>
    <t>240491-002</t>
  </si>
  <si>
    <t>20-2 мм, EPS 040</t>
  </si>
  <si>
    <t>Мат для монтажу гарпун-скобами</t>
  </si>
  <si>
    <t>для сухого монтажу</t>
  </si>
  <si>
    <t>200306-001</t>
  </si>
  <si>
    <t xml:space="preserve">19 од </t>
  </si>
  <si>
    <t>1000х500 мм</t>
  </si>
  <si>
    <t>Додаткова пластина TS-14</t>
  </si>
  <si>
    <t>217759-001</t>
  </si>
  <si>
    <t>Теплоізоляційний мат RAUTAC 10 без нанесення шару клею</t>
  </si>
  <si>
    <t>200304-001</t>
  </si>
  <si>
    <t>25 од</t>
  </si>
  <si>
    <t>245х110 мм</t>
  </si>
  <si>
    <t>Поворотна пластина TS-14</t>
  </si>
  <si>
    <t>200303-001</t>
  </si>
  <si>
    <t>48 од</t>
  </si>
  <si>
    <t>988х123 мм</t>
  </si>
  <si>
    <t>Теплопровідна пластина TS-14</t>
  </si>
  <si>
    <t>для труби 20</t>
  </si>
  <si>
    <r>
      <t xml:space="preserve">Гарпун-скоба        
</t>
    </r>
    <r>
      <rPr>
        <sz val="4"/>
        <rFont val="HelveticaNeue LT CYR 47 LtCn"/>
      </rPr>
      <t/>
    </r>
  </si>
  <si>
    <t>200299-001</t>
  </si>
  <si>
    <t>1000x500 мм</t>
  </si>
  <si>
    <t>Теплоізоляційний мат TS-14</t>
  </si>
  <si>
    <t>320832-001</t>
  </si>
  <si>
    <t>під крок ВА 25 см</t>
  </si>
  <si>
    <t>300шт</t>
  </si>
  <si>
    <t>для труби 14-17</t>
  </si>
  <si>
    <t xml:space="preserve">Гарпун-скоба RAUTAC      </t>
  </si>
  <si>
    <t>320827-001</t>
  </si>
  <si>
    <t>під крок ВА 12,5 см</t>
  </si>
  <si>
    <t>Теплоізоляційний мат</t>
  </si>
  <si>
    <t>246004-001</t>
  </si>
  <si>
    <t>243994-001</t>
  </si>
  <si>
    <t>104027-001</t>
  </si>
  <si>
    <t xml:space="preserve">Дверний відводчик з направляючими для труби </t>
  </si>
  <si>
    <t>Varionova</t>
  </si>
  <si>
    <t>227869-001</t>
  </si>
  <si>
    <t>20 шт.</t>
  </si>
  <si>
    <t>Фіксатор панелей</t>
  </si>
  <si>
    <t>Фіксатор панелей Varionova</t>
  </si>
  <si>
    <t>104022-001</t>
  </si>
  <si>
    <t>Комплект для дообладнання розмотувального пристрою з оснащенням для холодної води</t>
  </si>
  <si>
    <t>239203-001</t>
  </si>
  <si>
    <t>100 шт.</t>
  </si>
  <si>
    <t>Скоба кріпильна</t>
  </si>
  <si>
    <t>Скоба для кріплення Varionova</t>
  </si>
  <si>
    <t>227859-001</t>
  </si>
  <si>
    <t>227835-001</t>
  </si>
  <si>
    <t xml:space="preserve">Степлер для гарпун-скоб      </t>
  </si>
  <si>
    <t>227849-001</t>
  </si>
  <si>
    <t>Полоса з фіксаторами</t>
  </si>
  <si>
    <t>Полоса з фіксаторами Varionova 900 х 100</t>
  </si>
  <si>
    <t>261113-001</t>
  </si>
  <si>
    <t>32 x 2,9 - 25 x 2,3</t>
  </si>
  <si>
    <t>200556-001</t>
  </si>
  <si>
    <t>32 x 2,9 - 10,1 x 1,1</t>
  </si>
  <si>
    <t>259459-002</t>
  </si>
  <si>
    <t>25 x 2,3 - 20 x 2,0</t>
  </si>
  <si>
    <t>200554-001</t>
  </si>
  <si>
    <t>25 x 2,3 - 10,1 x 1,1</t>
  </si>
  <si>
    <t>240771-001</t>
  </si>
  <si>
    <t>20x2,0 - 20 x 2,8</t>
  </si>
  <si>
    <t>259469-002</t>
  </si>
  <si>
    <t>20 x 2,0 - 17 x 2,0</t>
  </si>
  <si>
    <t>200534-001</t>
  </si>
  <si>
    <t>20 x 2,0 - 10,1 x 1,1</t>
  </si>
  <si>
    <t>240781-002</t>
  </si>
  <si>
    <t>17x2,0 - 16 x 2,2 / 16 x 2,6</t>
  </si>
  <si>
    <t>249097-001</t>
  </si>
  <si>
    <t>17 x 2,0 - 14 x 1,5</t>
  </si>
  <si>
    <t>200533-001</t>
  </si>
  <si>
    <t>17 x 2,0 - 10,1 x 1,1</t>
  </si>
  <si>
    <t>261123-001</t>
  </si>
  <si>
    <t>32 x 2,9 - 32 x 2,9</t>
  </si>
  <si>
    <t>259187-002</t>
  </si>
  <si>
    <t>5 шт</t>
  </si>
  <si>
    <t>25 x 2,3 - 25 x 2,3</t>
  </si>
  <si>
    <t>250317-002</t>
  </si>
  <si>
    <t>20 x 2,0 - 20 x 2,0</t>
  </si>
  <si>
    <t>250277-002</t>
  </si>
  <si>
    <t>17 x 2,0 - 17 x 2,0</t>
  </si>
  <si>
    <t>246024-001</t>
  </si>
  <si>
    <t>14 x 1,5 - 14 x 1,5</t>
  </si>
  <si>
    <t>200526-001</t>
  </si>
  <si>
    <t>10,1 x 1,1 - 10,1 x 1,1</t>
  </si>
  <si>
    <t>227839-001</t>
  </si>
  <si>
    <t>17,92 м2</t>
  </si>
  <si>
    <t xml:space="preserve">панель </t>
  </si>
  <si>
    <t>284487-001</t>
  </si>
  <si>
    <t>16 x 2,2- 14 x 1,5</t>
  </si>
  <si>
    <r>
      <t xml:space="preserve">Муфта з`єднуюча рівнопрохідна
</t>
    </r>
    <r>
      <rPr>
        <sz val="4"/>
        <rFont val="HelveticaNeue LT CYR 47 LtCn"/>
      </rPr>
      <t/>
    </r>
  </si>
  <si>
    <t>205159-001</t>
  </si>
  <si>
    <t>11 мм</t>
  </si>
  <si>
    <t>139582-001</t>
  </si>
  <si>
    <t>227829-001</t>
  </si>
  <si>
    <t>11,2 м2</t>
  </si>
  <si>
    <t>30-2 EPS 040 DES</t>
  </si>
  <si>
    <t xml:space="preserve">Мат ізоляційний
з фіксаторами Varionova 
</t>
  </si>
  <si>
    <t>259197-002</t>
  </si>
  <si>
    <t>250307-002</t>
  </si>
  <si>
    <t>268520-001</t>
  </si>
  <si>
    <t>20 x 2,0 - 25 x 2,3 - 20 x 2,0</t>
  </si>
  <si>
    <t>250297-002</t>
  </si>
  <si>
    <t>Зі зменшеним боковим проходом:</t>
  </si>
  <si>
    <t>315260-001</t>
  </si>
  <si>
    <t>16 x 1,5</t>
  </si>
  <si>
    <t>253559-002</t>
  </si>
  <si>
    <t>25 x 2,3 - 20 x 2,0 - 20 x 2,0</t>
  </si>
  <si>
    <t>246034-001</t>
  </si>
  <si>
    <t>258857-002</t>
  </si>
  <si>
    <t>20 x 2,0 - 17 x 2,0 - 17 x 2,0</t>
  </si>
  <si>
    <t>200536-001</t>
  </si>
  <si>
    <t>Насувна гільза</t>
  </si>
  <si>
    <t>Зі зменшеним боковим і торцевим проходом:</t>
  </si>
  <si>
    <t>268550-001</t>
  </si>
  <si>
    <t>25 x 2,3 - 25 x 2,3 - 20 x 2,0</t>
  </si>
  <si>
    <t>Зі зменшеним торцевим проходом:</t>
  </si>
  <si>
    <t>261163-001</t>
  </si>
  <si>
    <t>3 шт</t>
  </si>
  <si>
    <t>32 x 2,9 - 20 x 2,0 - 32 x 2,9</t>
  </si>
  <si>
    <t>200564-001</t>
  </si>
  <si>
    <t>32 x 2,9 - 10,1 x 1,1 - 32 x 2,9</t>
  </si>
  <si>
    <t>253539-002</t>
  </si>
  <si>
    <t>25 x 2,3 - 20 x 2,0 - 25 x 2,3</t>
  </si>
  <si>
    <t>253569-002</t>
  </si>
  <si>
    <t>25 x 2,3 - 17 x 2,0 - 25 x 2,3</t>
  </si>
  <si>
    <t>200563-001</t>
  </si>
  <si>
    <t>25 x 2,3 - 10,1 x 1,1 - 25 x 2,3</t>
  </si>
  <si>
    <t>258867-002</t>
  </si>
  <si>
    <t>20 x 2,0 - 17 x 2,0 - 20 x 2,0</t>
  </si>
  <si>
    <t>200544-001</t>
  </si>
  <si>
    <t>20 x 2,0 - 10,1 x 1,1 - 20 x 2,0</t>
  </si>
  <si>
    <t>249107-001</t>
  </si>
  <si>
    <t>17 x 2,0 - 14 x 1,5 - 17 x 2,0</t>
  </si>
  <si>
    <t>200543-001</t>
  </si>
  <si>
    <t>17 x 2,0 - 10,1 x 1,1 - 17 x 2,0</t>
  </si>
  <si>
    <t>16/17</t>
  </si>
  <si>
    <t>Фіксуючий жолоб REHAU</t>
  </si>
  <si>
    <t>261053-001</t>
  </si>
  <si>
    <t>32 x 2,9 - 32 x 2,9 - 32 x 2,9</t>
  </si>
  <si>
    <t>253529-002</t>
  </si>
  <si>
    <t>25 x 2,3 - 25 x 2,3 - 25 x 2,3</t>
  </si>
  <si>
    <t>258877-002</t>
  </si>
  <si>
    <t>20 x 2,0 - 20 x 2,0 - 20 x 2,0</t>
  </si>
  <si>
    <t>250287-002</t>
  </si>
  <si>
    <t>17 x 2,0 - 17 x 2,0 - 17 x 2,0</t>
  </si>
  <si>
    <t>Трійник</t>
  </si>
  <si>
    <t>137170-025</t>
  </si>
  <si>
    <t>32 мм бухта 25 м</t>
  </si>
  <si>
    <t>137160-025</t>
  </si>
  <si>
    <t>25 мм бухта 25 м</t>
  </si>
  <si>
    <t>137150-050</t>
  </si>
  <si>
    <t>20 мм бухта 50 м</t>
  </si>
  <si>
    <t>Захисна гофротруба</t>
  </si>
  <si>
    <t>320752-001</t>
  </si>
  <si>
    <t>12,36 м2</t>
  </si>
  <si>
    <t>мат</t>
  </si>
  <si>
    <t xml:space="preserve">RAUTHERM SPEED plus renova мати для укладання труб </t>
  </si>
  <si>
    <t>160300-500</t>
  </si>
  <si>
    <t xml:space="preserve">16 x 1,5 </t>
  </si>
  <si>
    <t>160300-240</t>
  </si>
  <si>
    <t>160300-120</t>
  </si>
  <si>
    <t>120 м</t>
  </si>
  <si>
    <t>160200-600</t>
  </si>
  <si>
    <t>600 м</t>
  </si>
  <si>
    <t>14  x 1,5</t>
  </si>
  <si>
    <t>316110-002</t>
  </si>
  <si>
    <t>15 м2</t>
  </si>
  <si>
    <t>рулон</t>
  </si>
  <si>
    <t>160200-240</t>
  </si>
  <si>
    <t>316109-002</t>
  </si>
  <si>
    <t>21,8 м2</t>
  </si>
  <si>
    <t>RAUTHERM SPEED мати для укладання труб</t>
  </si>
  <si>
    <t>160200-120</t>
  </si>
  <si>
    <t>160700-240</t>
  </si>
  <si>
    <t>10,1  x 1,1</t>
  </si>
  <si>
    <t>315257-002</t>
  </si>
  <si>
    <t>12 м2</t>
  </si>
  <si>
    <t>30-3 рулон 4 кН/м2</t>
  </si>
  <si>
    <t>RAUTHERM SPEED :</t>
  </si>
  <si>
    <t>315256-002</t>
  </si>
  <si>
    <t>35-3 рулон 4 кН/м2</t>
  </si>
  <si>
    <t>316024-002</t>
  </si>
  <si>
    <t>160450-240</t>
  </si>
  <si>
    <t>315255-002</t>
  </si>
  <si>
    <t>30-2 рулон 5 кН/м2</t>
  </si>
  <si>
    <t>160250-600</t>
  </si>
  <si>
    <t>315253-002</t>
  </si>
  <si>
    <t>25-2 рулон 5 кН/м2</t>
  </si>
  <si>
    <t>160250-240</t>
  </si>
  <si>
    <t>160170-240</t>
  </si>
  <si>
    <t>RAUTHERM SPEED K:</t>
  </si>
  <si>
    <t>RAUTHERM SPEED</t>
  </si>
  <si>
    <t>261103-001</t>
  </si>
  <si>
    <t>136900-100</t>
  </si>
  <si>
    <t>5м</t>
  </si>
  <si>
    <t>259449-002</t>
  </si>
  <si>
    <t>136770-005</t>
  </si>
  <si>
    <t>258907-002</t>
  </si>
  <si>
    <t>136160-005</t>
  </si>
  <si>
    <t>258897-002</t>
  </si>
  <si>
    <t>136140-005</t>
  </si>
  <si>
    <t>235090-001</t>
  </si>
  <si>
    <t xml:space="preserve">Кутник </t>
  </si>
  <si>
    <t>відрізки:</t>
  </si>
  <si>
    <t>136770-300</t>
  </si>
  <si>
    <t>300 м</t>
  </si>
  <si>
    <t>136770-120</t>
  </si>
  <si>
    <t>136160-500</t>
  </si>
  <si>
    <t>136160-240</t>
  </si>
  <si>
    <t>261143-001</t>
  </si>
  <si>
    <t>32 x 2,9 - R 1</t>
  </si>
  <si>
    <t>136160-120</t>
  </si>
  <si>
    <t>253439-002</t>
  </si>
  <si>
    <t>25 x 2,3 - R 1</t>
  </si>
  <si>
    <t>136140-500</t>
  </si>
  <si>
    <t>268580-001</t>
  </si>
  <si>
    <t>25 x 2,3 - R 3/4</t>
  </si>
  <si>
    <t>136140-240</t>
  </si>
  <si>
    <t>258827-002</t>
  </si>
  <si>
    <t>20 x 2,0 - R 3/4</t>
  </si>
  <si>
    <t>136140-120</t>
  </si>
  <si>
    <t>268570-001</t>
  </si>
  <si>
    <t>20 x 2,0 - R 1/2</t>
  </si>
  <si>
    <t>136572-600</t>
  </si>
  <si>
    <t>258817-002</t>
  </si>
  <si>
    <t>17 x 2,0 - R 1/2</t>
  </si>
  <si>
    <t>136572-240</t>
  </si>
  <si>
    <t>268560-001</t>
  </si>
  <si>
    <t>17 x 2,0 - R 3/8</t>
  </si>
  <si>
    <t>136572-120</t>
  </si>
  <si>
    <t>235080-001</t>
  </si>
  <si>
    <t>14 x 1,5 - R 1/2</t>
  </si>
  <si>
    <t>131128-240</t>
  </si>
  <si>
    <t>200566-001</t>
  </si>
  <si>
    <t>10,1 x 1,1 - R 1/2</t>
  </si>
  <si>
    <r>
      <t xml:space="preserve">Перехідник RAUTHERM S з зовнішнім різьбленням
</t>
    </r>
    <r>
      <rPr>
        <sz val="4"/>
        <rFont val="HelveticaNeue LT CYR 47 LtCn"/>
      </rPr>
      <t/>
    </r>
  </si>
  <si>
    <t>Бухти:</t>
  </si>
  <si>
    <t xml:space="preserve">Труба RAUTHERM S
</t>
  </si>
  <si>
    <t>366290-008</t>
  </si>
  <si>
    <t xml:space="preserve">Монтажний блок RAUTITAN RX UP з ізоляційною коробкою </t>
  </si>
  <si>
    <t>366142-008</t>
  </si>
  <si>
    <t>Монтажний вузол RAUTITAN RX VW</t>
  </si>
  <si>
    <t>366141-008</t>
  </si>
  <si>
    <t>Монтажний вузол RAUTITAN RX UP</t>
  </si>
  <si>
    <t xml:space="preserve">Фіксатор повороту 45°
</t>
  </si>
  <si>
    <t xml:space="preserve">Фіксатор повороту 90°
</t>
  </si>
  <si>
    <t>240777-001</t>
  </si>
  <si>
    <t>16/20</t>
  </si>
  <si>
    <t>268674-001</t>
  </si>
  <si>
    <t xml:space="preserve">Декоративна накладка
</t>
  </si>
  <si>
    <t>265709-001</t>
  </si>
  <si>
    <t xml:space="preserve">для 2 Труб </t>
  </si>
  <si>
    <t>257388-002</t>
  </si>
  <si>
    <t>100 шт</t>
  </si>
  <si>
    <t>для 2 Труб</t>
  </si>
  <si>
    <t>Направляючий блок для підключення труб до опалювального приладу</t>
  </si>
  <si>
    <t>257378-002</t>
  </si>
  <si>
    <t>для 1 Труби</t>
  </si>
  <si>
    <t xml:space="preserve">Гак з дюбелем
</t>
  </si>
  <si>
    <t>366390-008</t>
  </si>
  <si>
    <t>289907-001</t>
  </si>
  <si>
    <t xml:space="preserve">Монтажна перемичка з повітрявідводом
</t>
  </si>
  <si>
    <t>Ціна з ПДВ, євро</t>
  </si>
  <si>
    <t>266462-003</t>
  </si>
  <si>
    <t>20х2,9хG 3/4</t>
  </si>
  <si>
    <t>266452-003</t>
  </si>
  <si>
    <t>16,2х2,6хG3/4</t>
  </si>
  <si>
    <t xml:space="preserve">Різьбозажимне з'єднання
</t>
  </si>
  <si>
    <t>G 1/2 х G 3/4</t>
  </si>
  <si>
    <t xml:space="preserve">Комплект ніпелей G1/2хG3/4
</t>
  </si>
  <si>
    <t>266362-003</t>
  </si>
  <si>
    <t>20 х 2,8</t>
  </si>
  <si>
    <t>266352-003</t>
  </si>
  <si>
    <t>16 х 2,2</t>
  </si>
  <si>
    <t>HLV 12</t>
  </si>
  <si>
    <t>HLV 11</t>
  </si>
  <si>
    <t>HLV 10</t>
  </si>
  <si>
    <t>HLV 9</t>
  </si>
  <si>
    <t>266312-001</t>
  </si>
  <si>
    <t>20/1000</t>
  </si>
  <si>
    <t>HLV 8</t>
  </si>
  <si>
    <t>240861-001</t>
  </si>
  <si>
    <t>20/500</t>
  </si>
  <si>
    <t>HLV 7</t>
  </si>
  <si>
    <t>266302-001</t>
  </si>
  <si>
    <t>20/250</t>
  </si>
  <si>
    <t>HLV 6</t>
  </si>
  <si>
    <t>266292-001</t>
  </si>
  <si>
    <t>16/1000</t>
  </si>
  <si>
    <t>HLV 5</t>
  </si>
  <si>
    <t>240851-001</t>
  </si>
  <si>
    <t>16/500</t>
  </si>
  <si>
    <t>HLV 4</t>
  </si>
  <si>
    <t>266282-001</t>
  </si>
  <si>
    <t>16/250</t>
  </si>
  <si>
    <t xml:space="preserve">Трубка Т-подібна RAUTITAN для підключення до радіатору
</t>
  </si>
  <si>
    <t>HLV 3</t>
  </si>
  <si>
    <t>HLV 2</t>
  </si>
  <si>
    <t>Колектор розподільчий HLV  для систем радіаторного опалення (сталь)</t>
  </si>
  <si>
    <t>266272-001</t>
  </si>
  <si>
    <t>240941-001</t>
  </si>
  <si>
    <t>266262-001</t>
  </si>
  <si>
    <t>R 1/2х15</t>
  </si>
  <si>
    <t>Приєднувальна трубка для підключення радіатору</t>
  </si>
  <si>
    <t>266252-001</t>
  </si>
  <si>
    <t>240931-001</t>
  </si>
  <si>
    <t>266242-001</t>
  </si>
  <si>
    <t>Трубка Г-подібна RAUTITAN для
підключення до радіатору</t>
  </si>
  <si>
    <t>240921-401</t>
  </si>
  <si>
    <t>16х2,2</t>
  </si>
  <si>
    <t xml:space="preserve">Монтажний вузол
</t>
  </si>
  <si>
    <t>266412-001</t>
  </si>
  <si>
    <t>Комплект Г-подібних трубок
RAUTITAN CuMs для підключення до радіатору</t>
  </si>
  <si>
    <t>177703-001</t>
  </si>
  <si>
    <t>177702-001</t>
  </si>
  <si>
    <t>177701-001</t>
  </si>
  <si>
    <t>16 - 16 - 16</t>
  </si>
  <si>
    <t>Розв'язка RAUTITAN</t>
  </si>
  <si>
    <t>266392-001</t>
  </si>
  <si>
    <t>266372-001</t>
  </si>
  <si>
    <t>Комплект Г-подібних трубок
RAUTITAN для підключення
до радіатору</t>
  </si>
  <si>
    <t>G 1/2 х G 3/4 кутовий</t>
  </si>
  <si>
    <t>G1/2 х G3/4 прямий</t>
  </si>
  <si>
    <t xml:space="preserve">Блок шарових кранів з  з'єднувальним ніпелем
</t>
  </si>
  <si>
    <t xml:space="preserve">Різьбозажимне з'єднання  G 3/4-15
</t>
  </si>
  <si>
    <t>110198-001</t>
  </si>
  <si>
    <t>Блок підключення RAUTITAN stabil для радіатора</t>
  </si>
  <si>
    <t>206928-001</t>
  </si>
  <si>
    <t>20 шт</t>
  </si>
  <si>
    <t>Rp 1/2</t>
  </si>
  <si>
    <t>Звукоізолюючий монтажний короб для проточного настінного кутника</t>
  </si>
  <si>
    <t>366130-001</t>
  </si>
  <si>
    <t>20 – R/Rp 3/4</t>
  </si>
  <si>
    <t>366128-001</t>
  </si>
  <si>
    <t>16 - R/Rp 3/4</t>
  </si>
  <si>
    <t>Розподільчий колектор
RAUTITAN RX на 2 труби R/Rp 3/4</t>
  </si>
  <si>
    <t>206927-001</t>
  </si>
  <si>
    <t>Звукоізолюючий монтажний короб для настінного кутника</t>
  </si>
  <si>
    <t>105538-008</t>
  </si>
  <si>
    <t>O 75/150</t>
  </si>
  <si>
    <t>Кронштейн тип O 75/150 для
настінної розетки</t>
  </si>
  <si>
    <t>366144-001</t>
  </si>
  <si>
    <t>Rp 3/4</t>
  </si>
  <si>
    <t>366143-001</t>
  </si>
  <si>
    <t>Заглушка RAUTITAN RX</t>
  </si>
  <si>
    <t>366127-001</t>
  </si>
  <si>
    <t xml:space="preserve">20 - Rp 1/2 </t>
  </si>
  <si>
    <t>366126-001</t>
  </si>
  <si>
    <t xml:space="preserve">16 - Rp 1/2 </t>
  </si>
  <si>
    <t>Система настінних фланцевих кутників RAUTITAN</t>
  </si>
  <si>
    <t>366140-001</t>
  </si>
  <si>
    <t>20 RX</t>
  </si>
  <si>
    <t>168001-001</t>
  </si>
  <si>
    <t>16 LX</t>
  </si>
  <si>
    <t>366139-001</t>
  </si>
  <si>
    <t>16 RX</t>
  </si>
  <si>
    <t>Заглушка RAUTITAN RX, LX для полімерних труб</t>
  </si>
  <si>
    <t>Інструмент для гнуття
монтажної шини</t>
  </si>
  <si>
    <t>264121-001</t>
  </si>
  <si>
    <t xml:space="preserve">Набір кронштейнів для розподільчих колекторів
</t>
  </si>
  <si>
    <t>320736-008</t>
  </si>
  <si>
    <t>Ізоляційна шайба для тримача</t>
  </si>
  <si>
    <t>з кріпленням під кутник настінний</t>
  </si>
  <si>
    <t>2 м</t>
  </si>
  <si>
    <t>168027-001</t>
  </si>
  <si>
    <t>20 - R/Rp 3/4 LX</t>
  </si>
  <si>
    <t>168026-001</t>
  </si>
  <si>
    <t>16 - R/Rp 3/4 LX</t>
  </si>
  <si>
    <t>366132-001</t>
  </si>
  <si>
    <t>20 - R/Rp 3/4 RX</t>
  </si>
  <si>
    <t>366131-001</t>
  </si>
  <si>
    <t>16 - R/Rp 3/4 RX</t>
  </si>
  <si>
    <t>Розподільчий колектор
RAUTITAN RX, LX на 3 труби R/Rp 3/4</t>
  </si>
  <si>
    <t>168025-001</t>
  </si>
  <si>
    <t>75 / 150</t>
  </si>
  <si>
    <t>168024-001</t>
  </si>
  <si>
    <t>Розподільчий колектор
RAUTITAN LX, на 2 труби R/Rp 3/4</t>
  </si>
  <si>
    <t>168023-008</t>
  </si>
  <si>
    <t>Монтажний блок RAUTITAN LX UP</t>
  </si>
  <si>
    <t>366118-001</t>
  </si>
  <si>
    <t>20 - Rp 1/2x28</t>
  </si>
  <si>
    <t>366117-001</t>
  </si>
  <si>
    <t>16 - Rp 1/2 x 28</t>
  </si>
  <si>
    <t>Кутник настінний RAUTITAN
RX для ДСП, короткий</t>
  </si>
  <si>
    <t>366116-001</t>
  </si>
  <si>
    <t>20 - RP 1/2</t>
  </si>
  <si>
    <t>366115-001</t>
  </si>
  <si>
    <t>16 - RP 1/2</t>
  </si>
  <si>
    <t>Кутник настінний RAUTITAN RX для гіпсокартонних плит</t>
  </si>
  <si>
    <t>137345-001</t>
  </si>
  <si>
    <t>сифон-/ HT-отвод</t>
  </si>
  <si>
    <t>Кріплення для сифону
або каналізаційного відводу</t>
  </si>
  <si>
    <t>Кронштейн D 100 довгий</t>
  </si>
  <si>
    <t>366114-001</t>
  </si>
  <si>
    <t>16 - RP 1/2x18</t>
  </si>
  <si>
    <t>Кутник настінний RAUTITAN RX для подключения встроенного сливного бачка</t>
  </si>
  <si>
    <t>Кронштейн О 100 довгий</t>
  </si>
  <si>
    <t>168140-001</t>
  </si>
  <si>
    <t>16-Rp 1/2 LX</t>
  </si>
  <si>
    <t>366346-001</t>
  </si>
  <si>
    <t>20-Rp 1/2 - 70мм RX</t>
  </si>
  <si>
    <t>366111-001</t>
  </si>
  <si>
    <t>20-Rp 1/2 RX</t>
  </si>
  <si>
    <t>366110-001</t>
  </si>
  <si>
    <t>16-Rp 1/2 RX</t>
  </si>
  <si>
    <t>Кутник настінний RAUTITAN з квадратною крепіжною пластиною</t>
  </si>
  <si>
    <t>Кронштейн O 75/150</t>
  </si>
  <si>
    <t>366351-001</t>
  </si>
  <si>
    <t>25/25 – Rp 1/2 короткий</t>
  </si>
  <si>
    <t>366113-001</t>
  </si>
  <si>
    <t>20-Rp1/2-5R</t>
  </si>
  <si>
    <t>366350-001</t>
  </si>
  <si>
    <t>25/25 – Rp 1/2 длинный</t>
  </si>
  <si>
    <t>366112-001</t>
  </si>
  <si>
    <t>16-Rp1/2-5R</t>
  </si>
  <si>
    <t>Кутник настінний RAUTITAN RX для монтажу на фальшстіні</t>
  </si>
  <si>
    <t>131395-001</t>
  </si>
  <si>
    <t>20/20 – Rp 1/2</t>
  </si>
  <si>
    <t>131385-001</t>
  </si>
  <si>
    <t>16/16 – Rp 1/2</t>
  </si>
  <si>
    <t xml:space="preserve">Кутник настінний RAUTITAN RX  прохідний </t>
  </si>
  <si>
    <t>366109-001</t>
  </si>
  <si>
    <t>20-R3/4</t>
  </si>
  <si>
    <t>366335-001</t>
  </si>
  <si>
    <t>16 – Rp 1/2 x 35</t>
  </si>
  <si>
    <t>366108-001</t>
  </si>
  <si>
    <t>20-R1/2</t>
  </si>
  <si>
    <t>366120-001</t>
  </si>
  <si>
    <t>16 – Rp 1/2 x 55</t>
  </si>
  <si>
    <t>Кутник настінний RAUTITAN
RX для ДСП, довгий</t>
  </si>
  <si>
    <t>366107-001</t>
  </si>
  <si>
    <t>16-R1/2</t>
  </si>
  <si>
    <t>Кутник настінний RAUTITAN
RX, з внутрішньою різьбою</t>
  </si>
  <si>
    <t>366109-008</t>
  </si>
  <si>
    <t>366108-008</t>
  </si>
  <si>
    <t>366107-008</t>
  </si>
  <si>
    <t>з лютого 2018р</t>
  </si>
  <si>
    <t>Кутник настінний RAUTITAN
RX, з зовнішньою різьбою</t>
  </si>
  <si>
    <t>313075-008</t>
  </si>
  <si>
    <t>25-Rp 3/4 LX+G</t>
  </si>
  <si>
    <t>313074-008</t>
  </si>
  <si>
    <t>20-Rp 3/4 LX+G</t>
  </si>
  <si>
    <t>313073-008</t>
  </si>
  <si>
    <t>20-Rp 1/2 LX+G</t>
  </si>
  <si>
    <t>313072-008</t>
  </si>
  <si>
    <t>16-Rp 1/2 LX+G</t>
  </si>
  <si>
    <t xml:space="preserve">Кутник настінний
RAUTITAN LX+G, короткий з внутрішньою різьбою
</t>
  </si>
  <si>
    <t>366106-008</t>
  </si>
  <si>
    <t>20 - Rp1/2</t>
  </si>
  <si>
    <t>366105-008</t>
  </si>
  <si>
    <t>366106-001</t>
  </si>
  <si>
    <t>366105-001</t>
  </si>
  <si>
    <t>Кутник настінний
RAUTITAN RX, довгий
з внутрішньою різьбою</t>
  </si>
  <si>
    <t>313071-001</t>
  </si>
  <si>
    <t>313070-001</t>
  </si>
  <si>
    <t>168163-001</t>
  </si>
  <si>
    <t>20 - R3/4</t>
  </si>
  <si>
    <t>168162-001</t>
  </si>
  <si>
    <t>168161-001</t>
  </si>
  <si>
    <t>Кутник-перехідник RAUTITAN LX з зовнішньою різьбою</t>
  </si>
  <si>
    <t>168132-008</t>
  </si>
  <si>
    <t>20-Rp 1/2 LX</t>
  </si>
  <si>
    <t>168128-008</t>
  </si>
  <si>
    <t>16-Rp 3/8 LX</t>
  </si>
  <si>
    <t xml:space="preserve">Кутник настінний
RAUTITAN LX, довгий з внутрішньою різьбою
</t>
  </si>
  <si>
    <t>138921-002</t>
  </si>
  <si>
    <t>138911-002</t>
  </si>
  <si>
    <t>139131-002</t>
  </si>
  <si>
    <t>139121-002</t>
  </si>
  <si>
    <t>Направляюча 45° для
фіксації повороту труби</t>
  </si>
  <si>
    <t>168126-008</t>
  </si>
  <si>
    <t>168123-008</t>
  </si>
  <si>
    <t>12-Rp 1/2 LX</t>
  </si>
  <si>
    <t xml:space="preserve">Кутник настінний
RAUTITAN LX, короткий з внутрішньою різьбою
</t>
  </si>
  <si>
    <t>366102-008</t>
  </si>
  <si>
    <t>25-R3/4 RX</t>
  </si>
  <si>
    <t>138641-002</t>
  </si>
  <si>
    <t>366101-008</t>
  </si>
  <si>
    <t>20-R3/4 RX</t>
  </si>
  <si>
    <t>138351-002</t>
  </si>
  <si>
    <t>366100-008</t>
  </si>
  <si>
    <t>20-R1/2 RX</t>
  </si>
  <si>
    <t>138891-002</t>
  </si>
  <si>
    <t>366099-008</t>
  </si>
  <si>
    <t>16-R1/2 RX</t>
  </si>
  <si>
    <t>138881-002</t>
  </si>
  <si>
    <t>Направляюча 90° для
фіксації повороту труби</t>
  </si>
  <si>
    <t>366102-001</t>
  </si>
  <si>
    <t>366101-001</t>
  </si>
  <si>
    <t>366100-001</t>
  </si>
  <si>
    <t>366099-001</t>
  </si>
  <si>
    <t>Кутник настінний
RAUTITAN RX, короткий
з внутрішньою різьбою</t>
  </si>
  <si>
    <t>168154-001</t>
  </si>
  <si>
    <t>168152-001</t>
  </si>
  <si>
    <t>Кутник RAUTITAN LX 45°</t>
  </si>
  <si>
    <t>138471-405</t>
  </si>
  <si>
    <t>20-R1/2 MX</t>
  </si>
  <si>
    <t>138461-405</t>
  </si>
  <si>
    <t>16-R1/2 MX</t>
  </si>
  <si>
    <t>Кутник настінний
RAUTITAN MX, короткий
з внутрішньою різьбою</t>
  </si>
  <si>
    <t>366048-001</t>
  </si>
  <si>
    <t>366047-001</t>
  </si>
  <si>
    <t>Кутник RAUTITAN RX 45°</t>
  </si>
  <si>
    <t>168160-001</t>
  </si>
  <si>
    <t>25 - Rp 1 LX</t>
  </si>
  <si>
    <t>168159-001</t>
  </si>
  <si>
    <t>20 - Rp 3/4 LX</t>
  </si>
  <si>
    <t>168158-001</t>
  </si>
  <si>
    <t>20 - Rp 1/2 LX</t>
  </si>
  <si>
    <t>168157-001</t>
  </si>
  <si>
    <t>16 - Rp 3/4 LX</t>
  </si>
  <si>
    <t>168156-001</t>
  </si>
  <si>
    <t>16 - Rp 1/2 LX</t>
  </si>
  <si>
    <t>Кутник-перехідник
RAUTITAN LX з внутрішньою різьбою</t>
  </si>
  <si>
    <t>160055-001</t>
  </si>
  <si>
    <t>160054-001</t>
  </si>
  <si>
    <t>160053-001</t>
  </si>
  <si>
    <t>160052-001</t>
  </si>
  <si>
    <t>Кутник RAUTITAN PX 45°</t>
  </si>
  <si>
    <t>366098-001</t>
  </si>
  <si>
    <t>25 - Rp 1 RX</t>
  </si>
  <si>
    <t>366097-001</t>
  </si>
  <si>
    <t>20 - Rp 3/4 RX</t>
  </si>
  <si>
    <t>168155-001</t>
  </si>
  <si>
    <t>63 LX</t>
  </si>
  <si>
    <t>366096-001</t>
  </si>
  <si>
    <t>20 - Rp 1/2 RX</t>
  </si>
  <si>
    <t>168153-001</t>
  </si>
  <si>
    <t>50 LX</t>
  </si>
  <si>
    <t>366095-001</t>
  </si>
  <si>
    <t>16 - Rp 3/4 RX</t>
  </si>
  <si>
    <t>366094-001</t>
  </si>
  <si>
    <t>16 - Rp 1/2 RX</t>
  </si>
  <si>
    <t>Кутник-перехідник
RAUTITAN RX з внутрішньою різьбою</t>
  </si>
  <si>
    <t>366046-001</t>
  </si>
  <si>
    <t>63 RX</t>
  </si>
  <si>
    <t>366044-001</t>
  </si>
  <si>
    <t>50 RX</t>
  </si>
  <si>
    <t>Кутник RAUTITAN RX, LX 90°</t>
  </si>
  <si>
    <t>366093-001</t>
  </si>
  <si>
    <t>366092-001</t>
  </si>
  <si>
    <t>160025-001</t>
  </si>
  <si>
    <t>366091-001</t>
  </si>
  <si>
    <t>160024-001</t>
  </si>
  <si>
    <t>366090-001</t>
  </si>
  <si>
    <t>160023-001</t>
  </si>
  <si>
    <t>366089-001</t>
  </si>
  <si>
    <t>160022-001</t>
  </si>
  <si>
    <t>366088-001</t>
  </si>
  <si>
    <t>Кутник-перехідник RAUTITAN RX з зовнішньою різьбою</t>
  </si>
  <si>
    <t>160021-001</t>
  </si>
  <si>
    <t>Кутник RAUTITAN PX 90°</t>
  </si>
  <si>
    <t>366087-001</t>
  </si>
  <si>
    <t>63 - G 2 3/8</t>
  </si>
  <si>
    <t>366086-001</t>
  </si>
  <si>
    <t>50 - G 1 3/4</t>
  </si>
  <si>
    <t>168021-001</t>
  </si>
  <si>
    <t>63 - 50 LX</t>
  </si>
  <si>
    <t>366084-001</t>
  </si>
  <si>
    <t>40 - G 1 1/2</t>
  </si>
  <si>
    <t>168019-001</t>
  </si>
  <si>
    <t>50 - 40 LX</t>
  </si>
  <si>
    <t>366083-001</t>
  </si>
  <si>
    <t>32 - G 1 1/2</t>
  </si>
  <si>
    <t>168018-001</t>
  </si>
  <si>
    <t>50 - 32 LX</t>
  </si>
  <si>
    <t>366082-001</t>
  </si>
  <si>
    <t>32 - G 1 1/4</t>
  </si>
  <si>
    <t>312981-001</t>
  </si>
  <si>
    <t>40 - 25 LX</t>
  </si>
  <si>
    <t>366081-001</t>
  </si>
  <si>
    <t>32 - G 1</t>
  </si>
  <si>
    <t>366080-001</t>
  </si>
  <si>
    <t>25 - G 1</t>
  </si>
  <si>
    <t>366043-001</t>
  </si>
  <si>
    <t>63 - 50 RX</t>
  </si>
  <si>
    <t>366079-001</t>
  </si>
  <si>
    <t>25 - G 3/4</t>
  </si>
  <si>
    <t>366041-001</t>
  </si>
  <si>
    <t>50 - 40 RX</t>
  </si>
  <si>
    <t>366078-001</t>
  </si>
  <si>
    <t>20 - G 3/4</t>
  </si>
  <si>
    <t>366039-001</t>
  </si>
  <si>
    <t>50 - 32 RX</t>
  </si>
  <si>
    <t>366077-001</t>
  </si>
  <si>
    <t>20 - G 1/2</t>
  </si>
  <si>
    <t>366260-001</t>
  </si>
  <si>
    <t>40 - 25 RX</t>
  </si>
  <si>
    <t>Муфта з'єднувальна RAUTITAN RX, LX перехідна</t>
  </si>
  <si>
    <t>366076-001</t>
  </si>
  <si>
    <t>16 - G 3/4</t>
  </si>
  <si>
    <t>366075-001</t>
  </si>
  <si>
    <t>16 - G 1/2</t>
  </si>
  <si>
    <t>Перехідник RAUTITAN RX, з
накидною гайкою</t>
  </si>
  <si>
    <t>160047-001</t>
  </si>
  <si>
    <t>4 шт</t>
  </si>
  <si>
    <t>40 - 32</t>
  </si>
  <si>
    <t>160044-001</t>
  </si>
  <si>
    <t>160043-001</t>
  </si>
  <si>
    <t>168103-001</t>
  </si>
  <si>
    <t>160042-001</t>
  </si>
  <si>
    <t>25 - 16</t>
  </si>
  <si>
    <t>168096-001</t>
  </si>
  <si>
    <t>160041-001</t>
  </si>
  <si>
    <t>Муфта з'єднувальна RAUTITAN PX перехідна</t>
  </si>
  <si>
    <t>168089-001</t>
  </si>
  <si>
    <t>Перехідник RAUTITAN LX, з
накидною гайкою</t>
  </si>
  <si>
    <t>366074-001</t>
  </si>
  <si>
    <t>40 - Rp 1 1/4</t>
  </si>
  <si>
    <t>366073-001</t>
  </si>
  <si>
    <t>366072-001</t>
  </si>
  <si>
    <t>32 - Rp 3/4</t>
  </si>
  <si>
    <t>366289-001</t>
  </si>
  <si>
    <t>25 - Rp 1</t>
  </si>
  <si>
    <t>366071-001</t>
  </si>
  <si>
    <t>366070-001</t>
  </si>
  <si>
    <t>25 - Rp 1/2</t>
  </si>
  <si>
    <t>168022-001</t>
  </si>
  <si>
    <t>366069-001</t>
  </si>
  <si>
    <t>168020-001</t>
  </si>
  <si>
    <t>366068-001</t>
  </si>
  <si>
    <t>366067-001</t>
  </si>
  <si>
    <t>Перехідник RAUTITAN RX з внутрішньою різьбою</t>
  </si>
  <si>
    <t>366036-001</t>
  </si>
  <si>
    <t>366034-001</t>
  </si>
  <si>
    <t>Муфта з'єднувальна RAUTITAN RX, LX рівнопрохідна</t>
  </si>
  <si>
    <t>313069-001</t>
  </si>
  <si>
    <t>160015-001</t>
  </si>
  <si>
    <t>313067-001</t>
  </si>
  <si>
    <t>Перехідник RAUTITAN LX з внутрішньою різьбою</t>
  </si>
  <si>
    <t>160014-001</t>
  </si>
  <si>
    <t>366066-001</t>
  </si>
  <si>
    <t>63 - R 2</t>
  </si>
  <si>
    <t>160013-001</t>
  </si>
  <si>
    <t>366065-001</t>
  </si>
  <si>
    <t>50 - R 1 1/2</t>
  </si>
  <si>
    <t>160012-001</t>
  </si>
  <si>
    <t>366063-001</t>
  </si>
  <si>
    <t>50 - R 1 1/4</t>
  </si>
  <si>
    <t>160011-001</t>
  </si>
  <si>
    <t>Муфта з'єднувальна RAUTITAN PX рівнопрохідна</t>
  </si>
  <si>
    <t>366062-001</t>
  </si>
  <si>
    <t>40 - R 1 1/4</t>
  </si>
  <si>
    <t>366061-001</t>
  </si>
  <si>
    <t>32 - R 1 1/4</t>
  </si>
  <si>
    <t>366060-001</t>
  </si>
  <si>
    <t>32 - R1 - L 22</t>
  </si>
  <si>
    <t>366059-001</t>
  </si>
  <si>
    <t>366058-001</t>
  </si>
  <si>
    <t>25 - R 1 - L 22</t>
  </si>
  <si>
    <t>366057-001</t>
  </si>
  <si>
    <t>25 - R 3/4 - L 18</t>
  </si>
  <si>
    <t>366056-001</t>
  </si>
  <si>
    <t>25 - R 1/2</t>
  </si>
  <si>
    <t>366055-001</t>
  </si>
  <si>
    <t>20 - R 1 - L18</t>
  </si>
  <si>
    <t>366053-001</t>
  </si>
  <si>
    <t>20 - R 3/4 - L 15</t>
  </si>
  <si>
    <t>366052-001</t>
  </si>
  <si>
    <t>366051-001</t>
  </si>
  <si>
    <t>16 - R 1</t>
  </si>
  <si>
    <t>366050-001</t>
  </si>
  <si>
    <t>16 - R 3/4 - L 15</t>
  </si>
  <si>
    <t>137108-401</t>
  </si>
  <si>
    <t>16 та 20</t>
  </si>
  <si>
    <t>Ізолюючий кожух для
трійників (в тому числі для
редукційних)</t>
  </si>
  <si>
    <t>366049-001</t>
  </si>
  <si>
    <t>Перехідник RAUTITAN RX з
зовнішньою різьбою</t>
  </si>
  <si>
    <t>168113-001</t>
  </si>
  <si>
    <t>168062-001</t>
  </si>
  <si>
    <t>32-RP 3/4-25</t>
  </si>
  <si>
    <t>168111-001</t>
  </si>
  <si>
    <t>312968-001</t>
  </si>
  <si>
    <t>32-RP 1-32</t>
  </si>
  <si>
    <t>313060-001</t>
  </si>
  <si>
    <t>168063-001</t>
  </si>
  <si>
    <t>32-RP 3/4-32</t>
  </si>
  <si>
    <t>313058-001</t>
  </si>
  <si>
    <t>32 - R1</t>
  </si>
  <si>
    <t>312967-001</t>
  </si>
  <si>
    <t>25-RP 3/4-25</t>
  </si>
  <si>
    <t>312999-001</t>
  </si>
  <si>
    <t>168122-001</t>
  </si>
  <si>
    <t>20-RP 1/2-20</t>
  </si>
  <si>
    <t>312997-001</t>
  </si>
  <si>
    <t>168121-001</t>
  </si>
  <si>
    <t>16-RP 1/2-16</t>
  </si>
  <si>
    <t>Трійник настінний RAUTITAN LX, з внутрішньою різьбою на боковому проході</t>
  </si>
  <si>
    <t>312992-001</t>
  </si>
  <si>
    <t>Перехідник RAUTITAN LX з
зовнішньою різьбою</t>
  </si>
  <si>
    <t>137236-001</t>
  </si>
  <si>
    <t>2 шт</t>
  </si>
  <si>
    <t>32 - L 28</t>
  </si>
  <si>
    <t>287196-001</t>
  </si>
  <si>
    <t>25 - L 28</t>
  </si>
  <si>
    <t>137226-001</t>
  </si>
  <si>
    <t>25 - L 22</t>
  </si>
  <si>
    <t>137367-001</t>
  </si>
  <si>
    <t>25 - L 18</t>
  </si>
  <si>
    <t>219674-001</t>
  </si>
  <si>
    <t>20 - L 28</t>
  </si>
  <si>
    <t>137506-001</t>
  </si>
  <si>
    <t>20 - L 22</t>
  </si>
  <si>
    <t>137216-001</t>
  </si>
  <si>
    <t>20 - L18</t>
  </si>
  <si>
    <t>366018-001</t>
  </si>
  <si>
    <t>20-Rp 1/2-20</t>
  </si>
  <si>
    <t>287193-001</t>
  </si>
  <si>
    <t>20 - L 15</t>
  </si>
  <si>
    <t>366017-001</t>
  </si>
  <si>
    <t>20-Rp 1/2-16</t>
  </si>
  <si>
    <t>137206-001</t>
  </si>
  <si>
    <t>16 - L 15</t>
  </si>
  <si>
    <t>Муфта перехідна RAUTITAN RX під пайку та запрессовку</t>
  </si>
  <si>
    <t>366016-001</t>
  </si>
  <si>
    <t>16-Rp 1/2-16</t>
  </si>
  <si>
    <t>Трійник настінний RAUTITAN RX, з внутрішньою різьбою на боковому проході</t>
  </si>
  <si>
    <t>366011-001</t>
  </si>
  <si>
    <t>63 - 50 - 63</t>
  </si>
  <si>
    <t>366010-001</t>
  </si>
  <si>
    <t>63 - 40 - 63</t>
  </si>
  <si>
    <t>366009-001</t>
  </si>
  <si>
    <t>63 - 32 - 63</t>
  </si>
  <si>
    <t>366008-001</t>
  </si>
  <si>
    <t>63 - 25 - 63</t>
  </si>
  <si>
    <t>366031-001</t>
  </si>
  <si>
    <t>50 - Rp 1 - 50</t>
  </si>
  <si>
    <t>366006-001</t>
  </si>
  <si>
    <t>50 - 40 - 50</t>
  </si>
  <si>
    <t>366028-001</t>
  </si>
  <si>
    <t>40 - Rp 1 - 40</t>
  </si>
  <si>
    <t>Трійник RAUTITAN RX, з
внутрішньою різьбою на боковому проході</t>
  </si>
  <si>
    <t>366005-001</t>
  </si>
  <si>
    <t>50 - 32 - 50</t>
  </si>
  <si>
    <t>366004-001</t>
  </si>
  <si>
    <t>50 - 25 - 50</t>
  </si>
  <si>
    <t>366003-001</t>
  </si>
  <si>
    <t>50 - 20 - 50</t>
  </si>
  <si>
    <t>Трійник RAUTITAN RX,
зі зменшеним боковим
проходом</t>
  </si>
  <si>
    <t>160069-001</t>
  </si>
  <si>
    <r>
      <rPr>
        <sz val="6"/>
        <color rgb="FF404042"/>
        <rFont val="Arial Narrow"/>
        <family val="2"/>
        <charset val="204"/>
      </rPr>
      <t>40 - 32 - 40</t>
    </r>
  </si>
  <si>
    <t>366281-001</t>
  </si>
  <si>
    <t>20 - 20 - Rp 3/4</t>
  </si>
  <si>
    <r>
      <rPr>
        <sz val="6"/>
        <color rgb="FF404042"/>
        <rFont val="Arial Narrow"/>
        <family val="2"/>
        <charset val="204"/>
      </rPr>
      <t>160068-001</t>
    </r>
  </si>
  <si>
    <r>
      <rPr>
        <sz val="6"/>
        <color rgb="FF404042"/>
        <rFont val="Arial Narrow"/>
        <family val="2"/>
        <charset val="204"/>
      </rPr>
      <t>40 - 25 - 40</t>
    </r>
  </si>
  <si>
    <t>366280-001</t>
  </si>
  <si>
    <t>20 - 20 - Rp 1/2</t>
  </si>
  <si>
    <r>
      <rPr>
        <sz val="6"/>
        <color rgb="FF404042"/>
        <rFont val="Arial Narrow"/>
        <family val="2"/>
        <charset val="204"/>
      </rPr>
      <t>160067-001</t>
    </r>
  </si>
  <si>
    <r>
      <rPr>
        <sz val="6"/>
        <color rgb="FF404042"/>
        <rFont val="Arial Narrow"/>
        <family val="2"/>
        <charset val="204"/>
      </rPr>
      <t>40 - 20 - 40</t>
    </r>
  </si>
  <si>
    <t>366279-001</t>
  </si>
  <si>
    <t>16 - 16 - Rp 1/2</t>
  </si>
  <si>
    <r>
      <rPr>
        <sz val="6"/>
        <color rgb="FF404042"/>
        <rFont val="Arial Narrow"/>
        <family val="2"/>
        <charset val="204"/>
      </rPr>
      <t>160066-001</t>
    </r>
  </si>
  <si>
    <r>
      <rPr>
        <sz val="6"/>
        <color rgb="FF404042"/>
        <rFont val="Arial Narrow"/>
        <family val="2"/>
        <charset val="204"/>
      </rPr>
      <t>32 - 25 - 32</t>
    </r>
  </si>
  <si>
    <t>366026-001</t>
  </si>
  <si>
    <t>32 - Rp 1 - 32</t>
  </si>
  <si>
    <r>
      <rPr>
        <sz val="6"/>
        <color rgb="FF404042"/>
        <rFont val="Arial Narrow"/>
        <family val="2"/>
        <charset val="204"/>
      </rPr>
      <t>160065-001</t>
    </r>
  </si>
  <si>
    <r>
      <rPr>
        <sz val="6"/>
        <color rgb="FF404042"/>
        <rFont val="Arial Narrow"/>
        <family val="2"/>
        <charset val="204"/>
      </rPr>
      <t>32 - 20 - 32</t>
    </r>
  </si>
  <si>
    <t>366021-001</t>
  </si>
  <si>
    <t>32 - Rp 3/4 - 32</t>
  </si>
  <si>
    <r>
      <rPr>
        <sz val="6"/>
        <color rgb="FF404042"/>
        <rFont val="Arial Narrow"/>
        <family val="2"/>
        <charset val="204"/>
      </rPr>
      <t>160064-001</t>
    </r>
  </si>
  <si>
    <r>
      <rPr>
        <sz val="6"/>
        <color rgb="FF404042"/>
        <rFont val="Arial Narrow"/>
        <family val="2"/>
        <charset val="204"/>
      </rPr>
      <t>32 - 16 - 32</t>
    </r>
  </si>
  <si>
    <t>366024-001</t>
  </si>
  <si>
    <t>32 - Rp 3/4 - 25</t>
  </si>
  <si>
    <r>
      <rPr>
        <sz val="6"/>
        <color rgb="FF404042"/>
        <rFont val="Arial Narrow"/>
        <family val="2"/>
        <charset val="204"/>
      </rPr>
      <t>160063-001</t>
    </r>
  </si>
  <si>
    <r>
      <rPr>
        <sz val="6"/>
        <color rgb="FF404042"/>
        <rFont val="Arial Narrow"/>
        <family val="2"/>
        <charset val="204"/>
      </rPr>
      <t>25 - 20 - 25</t>
    </r>
  </si>
  <si>
    <t>366020-001</t>
  </si>
  <si>
    <t>25 - Rp 3/4 - 25</t>
  </si>
  <si>
    <r>
      <rPr>
        <sz val="6"/>
        <color rgb="FF404042"/>
        <rFont val="Arial Narrow"/>
        <family val="2"/>
        <charset val="204"/>
      </rPr>
      <t>160062-001</t>
    </r>
  </si>
  <si>
    <r>
      <rPr>
        <sz val="6"/>
        <color rgb="FF404042"/>
        <rFont val="Arial Narrow"/>
        <family val="2"/>
        <charset val="204"/>
      </rPr>
      <t>25 - 16 - 25</t>
    </r>
  </si>
  <si>
    <t>366297-001</t>
  </si>
  <si>
    <t>25 - Rp 1/2 - 25</t>
  </si>
  <si>
    <r>
      <rPr>
        <sz val="6"/>
        <color rgb="FF404042"/>
        <rFont val="Arial Narrow"/>
        <family val="2"/>
        <charset val="204"/>
      </rPr>
      <t>160061-001</t>
    </r>
  </si>
  <si>
    <r>
      <rPr>
        <sz val="6"/>
        <color rgb="FF404042"/>
        <rFont val="Arial Narrow"/>
        <family val="2"/>
        <charset val="204"/>
      </rPr>
      <t>20 - 16 - 20</t>
    </r>
  </si>
  <si>
    <t>Трійник RAUTITAN PX,
зі зменшеним боковим
проходом</t>
  </si>
  <si>
    <t>366277-001</t>
  </si>
  <si>
    <t>40 - 20 - 32</t>
  </si>
  <si>
    <t>168081-001</t>
  </si>
  <si>
    <t>366276-001</t>
  </si>
  <si>
    <t>40 - 16 - 32</t>
  </si>
  <si>
    <t>168075-001</t>
  </si>
  <si>
    <t>366275-001</t>
  </si>
  <si>
    <t>32 - 16 - 25</t>
  </si>
  <si>
    <t>Трійник RAUTITAN RX,
зі зменшеним боковим та торцевим проходом</t>
  </si>
  <si>
    <t>366002-001</t>
  </si>
  <si>
    <t>366001-001</t>
  </si>
  <si>
    <t>Трійник RAUTITAN RX, LX
рівнопрохідний</t>
  </si>
  <si>
    <t>168072-001</t>
  </si>
  <si>
    <r>
      <rPr>
        <sz val="6"/>
        <color rgb="FF404042"/>
        <rFont val="Arial Narrow"/>
        <family val="2"/>
        <charset val="204"/>
      </rPr>
      <t>50 - 32 - 40</t>
    </r>
  </si>
  <si>
    <t>Трійник RAUTITAN LX,
зі зменшеним боковим та торцевим проходом</t>
  </si>
  <si>
    <r>
      <rPr>
        <sz val="6"/>
        <color rgb="FF404042"/>
        <rFont val="Arial Narrow"/>
        <family val="2"/>
        <charset val="204"/>
      </rPr>
      <t>160035-001</t>
    </r>
  </si>
  <si>
    <r>
      <rPr>
        <sz val="6"/>
        <color rgb="FF404042"/>
        <rFont val="Arial Narrow"/>
        <family val="2"/>
        <charset val="204"/>
      </rPr>
      <t>160034-001</t>
    </r>
  </si>
  <si>
    <r>
      <rPr>
        <sz val="6"/>
        <color rgb="FF404042"/>
        <rFont val="Arial Narrow"/>
        <family val="2"/>
        <charset val="204"/>
      </rPr>
      <t>160033-001</t>
    </r>
  </si>
  <si>
    <r>
      <rPr>
        <sz val="6"/>
        <color rgb="FF404042"/>
        <rFont val="Arial Narrow"/>
        <family val="2"/>
        <charset val="204"/>
      </rPr>
      <t>160032-001</t>
    </r>
  </si>
  <si>
    <r>
      <rPr>
        <sz val="6"/>
        <color rgb="FF404042"/>
        <rFont val="Arial Narrow"/>
        <family val="2"/>
        <charset val="204"/>
      </rPr>
      <t>160031-001</t>
    </r>
  </si>
  <si>
    <t>Трійник RAUTITAN PX
рівнопрохідний</t>
  </si>
  <si>
    <r>
      <rPr>
        <sz val="6"/>
        <color rgb="FF404042"/>
        <rFont val="Arial Narrow"/>
        <family val="2"/>
        <charset val="204"/>
      </rPr>
      <t>160106-001</t>
    </r>
  </si>
  <si>
    <t>25 - 32 - 25</t>
  </si>
  <si>
    <r>
      <rPr>
        <sz val="6"/>
        <color rgb="FF404042"/>
        <rFont val="Arial Narrow"/>
        <family val="2"/>
        <charset val="204"/>
      </rPr>
      <t>160104-001</t>
    </r>
  </si>
  <si>
    <r>
      <rPr>
        <sz val="6"/>
        <color rgb="FF404042"/>
        <rFont val="Arial Narrow"/>
        <family val="2"/>
        <charset val="204"/>
      </rPr>
      <t>20 - 25 - 20</t>
    </r>
  </si>
  <si>
    <r>
      <rPr>
        <sz val="6"/>
        <color rgb="FF404042"/>
        <rFont val="Arial Narrow"/>
        <family val="2"/>
        <charset val="204"/>
      </rPr>
      <t>160103-001</t>
    </r>
  </si>
  <si>
    <r>
      <rPr>
        <sz val="6"/>
        <color rgb="FF404042"/>
        <rFont val="Arial Narrow"/>
        <family val="2"/>
        <charset val="204"/>
      </rPr>
      <t>20 - 25 - 16</t>
    </r>
  </si>
  <si>
    <r>
      <rPr>
        <sz val="6"/>
        <color rgb="FF404042"/>
        <rFont val="Arial Narrow"/>
        <family val="2"/>
        <charset val="204"/>
      </rPr>
      <t>160102-001</t>
    </r>
  </si>
  <si>
    <r>
      <rPr>
        <sz val="6"/>
        <color rgb="FF404042"/>
        <rFont val="Arial Narrow"/>
        <family val="2"/>
        <charset val="204"/>
      </rPr>
      <t>16 - 25 - 16</t>
    </r>
  </si>
  <si>
    <r>
      <rPr>
        <sz val="6"/>
        <color rgb="FF404042"/>
        <rFont val="Arial Narrow"/>
        <family val="2"/>
        <charset val="204"/>
      </rPr>
      <t>160101-001</t>
    </r>
  </si>
  <si>
    <r>
      <rPr>
        <sz val="6"/>
        <color rgb="FF404042"/>
        <rFont val="Arial Narrow"/>
        <family val="2"/>
        <charset val="204"/>
      </rPr>
      <t>16 - 20 - 16</t>
    </r>
  </si>
  <si>
    <t>Трійник RAUTITAN PX, зі збільшеним боковим проходом</t>
  </si>
  <si>
    <t>366012-001</t>
  </si>
  <si>
    <t>50 - 32 - 40 RX</t>
  </si>
  <si>
    <t>160092-001</t>
  </si>
  <si>
    <r>
      <rPr>
        <sz val="6"/>
        <color rgb="FF404042"/>
        <rFont val="Arial Narrow"/>
        <family val="2"/>
        <charset val="204"/>
      </rPr>
      <t>40 - 32 - 32</t>
    </r>
  </si>
  <si>
    <t>139781-002</t>
  </si>
  <si>
    <t>160091-001</t>
  </si>
  <si>
    <r>
      <rPr>
        <sz val="6"/>
        <color rgb="FF404042"/>
        <rFont val="Arial Narrow"/>
        <family val="2"/>
        <charset val="204"/>
      </rPr>
      <t>32 - 25 - 25</t>
    </r>
  </si>
  <si>
    <t>139771-002</t>
  </si>
  <si>
    <t>160089-001</t>
  </si>
  <si>
    <r>
      <rPr>
        <sz val="6"/>
        <color rgb="FF404042"/>
        <rFont val="Arial Narrow"/>
        <family val="2"/>
        <charset val="204"/>
      </rPr>
      <t>32 - 25 - 20</t>
    </r>
  </si>
  <si>
    <r>
      <rPr>
        <sz val="6"/>
        <color rgb="FF404042"/>
        <rFont val="Arial Narrow"/>
        <family val="2"/>
        <charset val="204"/>
      </rPr>
      <t>160005-001</t>
    </r>
  </si>
  <si>
    <r>
      <rPr>
        <sz val="6"/>
        <color rgb="FF404042"/>
        <rFont val="Arial Narrow"/>
        <family val="2"/>
        <charset val="204"/>
      </rPr>
      <t>160087-001</t>
    </r>
  </si>
  <si>
    <r>
      <rPr>
        <sz val="6"/>
        <color rgb="FF404042"/>
        <rFont val="Arial Narrow"/>
        <family val="2"/>
        <charset val="204"/>
      </rPr>
      <t>32 - 20 - 25</t>
    </r>
  </si>
  <si>
    <t>160004-001</t>
  </si>
  <si>
    <r>
      <rPr>
        <sz val="6"/>
        <color rgb="FF404042"/>
        <rFont val="Arial Narrow"/>
        <family val="2"/>
        <charset val="204"/>
      </rPr>
      <t>160086-001</t>
    </r>
  </si>
  <si>
    <r>
      <rPr>
        <sz val="6"/>
        <color rgb="FF404042"/>
        <rFont val="Arial Narrow"/>
        <family val="2"/>
        <charset val="204"/>
      </rPr>
      <t>32 - 20 - 20</t>
    </r>
  </si>
  <si>
    <r>
      <rPr>
        <sz val="6"/>
        <color rgb="FF404042"/>
        <rFont val="Arial Narrow"/>
        <family val="2"/>
        <charset val="204"/>
      </rPr>
      <t>160003-001</t>
    </r>
  </si>
  <si>
    <r>
      <rPr>
        <sz val="6"/>
        <color rgb="FF404042"/>
        <rFont val="Arial Narrow"/>
        <family val="2"/>
        <charset val="204"/>
      </rPr>
      <t>160085-001</t>
    </r>
  </si>
  <si>
    <r>
      <rPr>
        <sz val="6"/>
        <color rgb="FF404042"/>
        <rFont val="Arial Narrow"/>
        <family val="2"/>
        <charset val="204"/>
      </rPr>
      <t>25 - 20 - 20</t>
    </r>
  </si>
  <si>
    <t>160002-001</t>
  </si>
  <si>
    <r>
      <rPr>
        <sz val="6"/>
        <color rgb="FF404042"/>
        <rFont val="Arial Narrow"/>
        <family val="2"/>
        <charset val="204"/>
      </rPr>
      <t>160084-001</t>
    </r>
  </si>
  <si>
    <r>
      <rPr>
        <sz val="6"/>
        <color rgb="FF404042"/>
        <rFont val="Arial Narrow"/>
        <family val="2"/>
        <charset val="204"/>
      </rPr>
      <t>25 - 20 - 16</t>
    </r>
  </si>
  <si>
    <r>
      <rPr>
        <sz val="6"/>
        <color rgb="FF404042"/>
        <rFont val="Arial Narrow"/>
        <family val="2"/>
        <charset val="204"/>
      </rPr>
      <t>160001-001</t>
    </r>
  </si>
  <si>
    <t>Насувна гільза RAUTITAN</t>
  </si>
  <si>
    <r>
      <rPr>
        <sz val="6"/>
        <color rgb="FF404042"/>
        <rFont val="Arial Narrow"/>
        <family val="2"/>
        <charset val="204"/>
      </rPr>
      <t>160083-001</t>
    </r>
  </si>
  <si>
    <r>
      <rPr>
        <sz val="6"/>
        <color rgb="FF404042"/>
        <rFont val="Arial Narrow"/>
        <family val="2"/>
        <charset val="204"/>
      </rPr>
      <t>25 - 16 - 20</t>
    </r>
  </si>
  <si>
    <r>
      <rPr>
        <sz val="6"/>
        <color rgb="FF404042"/>
        <rFont val="Arial Narrow"/>
        <family val="2"/>
        <charset val="204"/>
      </rPr>
      <t>160082-001</t>
    </r>
  </si>
  <si>
    <r>
      <rPr>
        <sz val="6"/>
        <color rgb="FF404042"/>
        <rFont val="Arial Narrow"/>
        <family val="2"/>
        <charset val="204"/>
      </rPr>
      <t>25 - 16 - 16</t>
    </r>
  </si>
  <si>
    <r>
      <rPr>
        <sz val="6"/>
        <color rgb="FF404042"/>
        <rFont val="Arial Narrow"/>
        <family val="2"/>
        <charset val="204"/>
      </rPr>
      <t>160081-001</t>
    </r>
  </si>
  <si>
    <r>
      <rPr>
        <sz val="6"/>
        <color rgb="FF404042"/>
        <rFont val="Arial Narrow"/>
        <family val="2"/>
        <charset val="204"/>
      </rPr>
      <t>20 - 16 - 16</t>
    </r>
  </si>
  <si>
    <t>Трійник RAUTITAN PX, RX,
зі зменшеним боковим та торцевим проходом</t>
  </si>
  <si>
    <r>
      <rPr>
        <sz val="6"/>
        <color rgb="FF404042"/>
        <rFont val="Arial Narrow"/>
        <family val="2"/>
        <charset val="204"/>
      </rPr>
      <t>241483-001</t>
    </r>
  </si>
  <si>
    <r>
      <rPr>
        <sz val="6"/>
        <color rgb="FF404042"/>
        <rFont val="Arial Narrow"/>
        <family val="2"/>
        <charset val="204"/>
      </rPr>
      <t>160075-001</t>
    </r>
  </si>
  <si>
    <r>
      <rPr>
        <sz val="6"/>
        <color rgb="FF404042"/>
        <rFont val="Arial Narrow"/>
        <family val="2"/>
        <charset val="204"/>
      </rPr>
      <t>32 - 32 - 25</t>
    </r>
  </si>
  <si>
    <r>
      <rPr>
        <sz val="6"/>
        <color rgb="FF404042"/>
        <rFont val="Arial Narrow"/>
        <family val="2"/>
        <charset val="204"/>
      </rPr>
      <t>241473-001</t>
    </r>
  </si>
  <si>
    <r>
      <rPr>
        <sz val="6"/>
        <color rgb="FF404042"/>
        <rFont val="Arial Narrow"/>
        <family val="2"/>
        <charset val="204"/>
      </rPr>
      <t>160074-001</t>
    </r>
  </si>
  <si>
    <r>
      <rPr>
        <sz val="6"/>
        <color rgb="FF404042"/>
        <rFont val="Arial Narrow"/>
        <family val="2"/>
        <charset val="204"/>
      </rPr>
      <t>32 - 32 - 20</t>
    </r>
  </si>
  <si>
    <r>
      <rPr>
        <sz val="6"/>
        <color rgb="FF404042"/>
        <rFont val="Arial Narrow"/>
        <family val="2"/>
        <charset val="204"/>
      </rPr>
      <t>241463-001</t>
    </r>
  </si>
  <si>
    <r>
      <rPr>
        <sz val="6"/>
        <color rgb="FF404042"/>
        <rFont val="Arial Narrow"/>
        <family val="2"/>
        <charset val="204"/>
      </rPr>
      <t>160073-001</t>
    </r>
  </si>
  <si>
    <r>
      <rPr>
        <sz val="6"/>
        <color rgb="FF404042"/>
        <rFont val="Arial Narrow"/>
        <family val="2"/>
        <charset val="204"/>
      </rPr>
      <t>25 - 25 - 20</t>
    </r>
  </si>
  <si>
    <r>
      <rPr>
        <sz val="6"/>
        <color rgb="FF404042"/>
        <rFont val="Arial Narrow"/>
        <family val="2"/>
        <charset val="204"/>
      </rPr>
      <t>241453-001</t>
    </r>
  </si>
  <si>
    <r>
      <rPr>
        <sz val="6"/>
        <color rgb="FF404042"/>
        <rFont val="Arial Narrow"/>
        <family val="2"/>
        <charset val="204"/>
      </rPr>
      <t>160072-001</t>
    </r>
  </si>
  <si>
    <r>
      <rPr>
        <sz val="6"/>
        <color rgb="FF404042"/>
        <rFont val="Arial Narrow"/>
        <family val="2"/>
        <charset val="204"/>
      </rPr>
      <t>25 - 25 - 16</t>
    </r>
  </si>
  <si>
    <r>
      <rPr>
        <sz val="6"/>
        <color rgb="FF404042"/>
        <rFont val="Arial Narrow"/>
        <family val="2"/>
        <charset val="204"/>
      </rPr>
      <t>241443-001</t>
    </r>
  </si>
  <si>
    <r>
      <rPr>
        <sz val="6"/>
        <color rgb="FF404042"/>
        <rFont val="Arial Narrow"/>
        <family val="2"/>
        <charset val="204"/>
      </rPr>
      <t>16/17</t>
    </r>
  </si>
  <si>
    <t>Протипожежна манжета для
труб із зшитого поліетилену</t>
  </si>
  <si>
    <r>
      <rPr>
        <sz val="6"/>
        <color rgb="FF404042"/>
        <rFont val="Arial Narrow"/>
        <family val="2"/>
        <charset val="204"/>
      </rPr>
      <t>160071-001</t>
    </r>
  </si>
  <si>
    <r>
      <rPr>
        <sz val="6"/>
        <color rgb="FF404042"/>
        <rFont val="Arial Narrow"/>
        <family val="2"/>
        <charset val="204"/>
      </rPr>
      <t>20 - 20 - 16</t>
    </r>
  </si>
  <si>
    <t>Трійник RAUTITAN PX,
зі зменшеним торцевим
проходом</t>
  </si>
  <si>
    <t>138093-001</t>
  </si>
  <si>
    <t>15 м</t>
  </si>
  <si>
    <t>138083-001</t>
  </si>
  <si>
    <t>168080-001</t>
  </si>
  <si>
    <t>138073-001</t>
  </si>
  <si>
    <t>168078-001</t>
  </si>
  <si>
    <t>168074-001</t>
  </si>
  <si>
    <t>168073-001</t>
  </si>
  <si>
    <t>168071-001</t>
  </si>
  <si>
    <t>Трійник RAUTITAN LX,
зі зменшеним боковим
проходом</t>
  </si>
  <si>
    <t xml:space="preserve">Фіксуючий жолоб
</t>
  </si>
  <si>
    <t>32 мм бухта 50 м</t>
  </si>
  <si>
    <t>25 мм бухта 50 м</t>
  </si>
  <si>
    <t>130501-050</t>
  </si>
  <si>
    <t>20,2х2,9 в гофротрубі</t>
  </si>
  <si>
    <t>130491-050</t>
  </si>
  <si>
    <t>16,2х2,6 в гофротрубі</t>
  </si>
  <si>
    <t>137140-050</t>
  </si>
  <si>
    <t>16 мм бухта 50 м</t>
  </si>
  <si>
    <t>Труба RAUTITAN Stabil в захисній гофротрубі</t>
  </si>
  <si>
    <t>130430-006</t>
  </si>
  <si>
    <t>6 м</t>
  </si>
  <si>
    <t>63 x 8,6  відрізок 6 м</t>
  </si>
  <si>
    <t>131585-025</t>
  </si>
  <si>
    <t>32х4,7 ізоляція 9мм</t>
  </si>
  <si>
    <t>130420-006</t>
  </si>
  <si>
    <t>50 x 6,9  відрізок 6 м</t>
  </si>
  <si>
    <t>131575-025</t>
  </si>
  <si>
    <t>32х4,7 ізоляція 4мм</t>
  </si>
  <si>
    <t>130410-006</t>
  </si>
  <si>
    <t>12 м</t>
  </si>
  <si>
    <t>40 x 5,5  відрізок 6 м</t>
  </si>
  <si>
    <t>131963-025</t>
  </si>
  <si>
    <t>25х3,7 ізоляція 26мм</t>
  </si>
  <si>
    <t>130400-006</t>
  </si>
  <si>
    <t>32 x 4,4  відрізок 6 м</t>
  </si>
  <si>
    <t>131505-025</t>
  </si>
  <si>
    <t>25х3,7 ізоляція 13мм</t>
  </si>
  <si>
    <t>130390-006</t>
  </si>
  <si>
    <t>25 x 3,5  відрізок 6 м</t>
  </si>
  <si>
    <t>131497-025</t>
  </si>
  <si>
    <t>25х3,7 ізоляція 9мм</t>
  </si>
  <si>
    <t>130380-006</t>
  </si>
  <si>
    <t>60 м</t>
  </si>
  <si>
    <t>20 x 2,8  відрізок 6 м</t>
  </si>
  <si>
    <t>131495-025</t>
  </si>
  <si>
    <t>25х3,7 ізоляція 4мм</t>
  </si>
  <si>
    <t>130370-006</t>
  </si>
  <si>
    <t>16 x 2,2  відрізок 6 м</t>
  </si>
  <si>
    <t>131579-025</t>
  </si>
  <si>
    <t>20х2,9 ізоляція 26мм</t>
  </si>
  <si>
    <t>Відрізки:</t>
  </si>
  <si>
    <t>131499-025</t>
  </si>
  <si>
    <t>20х2,9 ізоляція 13мм</t>
  </si>
  <si>
    <t>130281-050</t>
  </si>
  <si>
    <t>20х2,9 ізоляція 9мм</t>
  </si>
  <si>
    <t>130271-050</t>
  </si>
  <si>
    <t>20х2,9 ізоляція 4мм</t>
  </si>
  <si>
    <t>130400-050</t>
  </si>
  <si>
    <t>32 x 4,4 бухта 50 м</t>
  </si>
  <si>
    <t>131578-025</t>
  </si>
  <si>
    <t>16,2х2,6 ізоляція 26мм</t>
  </si>
  <si>
    <t>130390-050</t>
  </si>
  <si>
    <t>25 x 3,5 бухта 50 м</t>
  </si>
  <si>
    <t>131498-025</t>
  </si>
  <si>
    <t>16,2х2,6 ізоляція 13мм</t>
  </si>
  <si>
    <t>130380-100</t>
  </si>
  <si>
    <t>20 x 2,8 бухта 100 м</t>
  </si>
  <si>
    <t>130251-050</t>
  </si>
  <si>
    <t>16,2х2,6 ізоляція 9мм</t>
  </si>
  <si>
    <t>130370-100</t>
  </si>
  <si>
    <t>16 x 2,2 бухта 100 м</t>
  </si>
  <si>
    <t>130241-050</t>
  </si>
  <si>
    <t>16,2х2,6 ізоляція 4мм</t>
  </si>
  <si>
    <t>130370-881</t>
  </si>
  <si>
    <t>16 x 2,2 бухта 500 м</t>
  </si>
  <si>
    <t xml:space="preserve">Труба RAUTITAN Stabil в круглій ізоляції </t>
  </si>
  <si>
    <t>Універсальна труба 
RAUTITAN flex</t>
  </si>
  <si>
    <t>130111-005</t>
  </si>
  <si>
    <t>40 x 6,0 відрізок 5 м</t>
  </si>
  <si>
    <t>130101-005</t>
  </si>
  <si>
    <t>32 x 4,7 відрізок 5 м</t>
  </si>
  <si>
    <t>130860-025</t>
  </si>
  <si>
    <t>130091-005</t>
  </si>
  <si>
    <t>40 м</t>
  </si>
  <si>
    <t>25 x 3,7 відрізок 5 м</t>
  </si>
  <si>
    <t>130840-025</t>
  </si>
  <si>
    <t>130081-005</t>
  </si>
  <si>
    <t>20 x 2,9 відрізок 5 м</t>
  </si>
  <si>
    <t>130850-025</t>
  </si>
  <si>
    <t>130071-005</t>
  </si>
  <si>
    <t>16,2 x 2,6 відрізок 5 м</t>
  </si>
  <si>
    <t>130830-025</t>
  </si>
  <si>
    <t xml:space="preserve">Труба RAUTITAN Stabil в прямокутній ізоляції </t>
  </si>
  <si>
    <t>130151-025</t>
  </si>
  <si>
    <t>32 x 4,7 бухта 25 м</t>
  </si>
  <si>
    <t>130141-050</t>
  </si>
  <si>
    <t>25 x 3,7 бухта 50 м</t>
  </si>
  <si>
    <t>130131-100</t>
  </si>
  <si>
    <t>20 x 2,9 бухта 100 м</t>
  </si>
  <si>
    <t>130121-100</t>
  </si>
  <si>
    <t>16,2 x 2,6 бухта 100 м</t>
  </si>
  <si>
    <t>Універсальна труба
RAUTITAN stabil</t>
  </si>
  <si>
    <t>136102-006</t>
  </si>
  <si>
    <t>130450-050</t>
  </si>
  <si>
    <t>20х2,8 в гофротрубі</t>
  </si>
  <si>
    <t>136092-006</t>
  </si>
  <si>
    <t>130440-050</t>
  </si>
  <si>
    <t>16х2,2 в гофротрубі</t>
  </si>
  <si>
    <t>136082-006</t>
  </si>
  <si>
    <t>Труба RAUTITAN flex в захисній гофротрубі</t>
  </si>
  <si>
    <t>136072-006</t>
  </si>
  <si>
    <t>131604-025</t>
  </si>
  <si>
    <t>25х3,5 ізоляція 26мм</t>
  </si>
  <si>
    <t>136062-006</t>
  </si>
  <si>
    <t>131517-025</t>
  </si>
  <si>
    <t>25х3,5 ізоляція 13мм</t>
  </si>
  <si>
    <t>136052-006</t>
  </si>
  <si>
    <t>131508-025</t>
  </si>
  <si>
    <t>25х3,5 ізоляція 9мм</t>
  </si>
  <si>
    <t>136042-006</t>
  </si>
  <si>
    <t>131507-025</t>
  </si>
  <si>
    <t>25х3,5 ізоляція 4мм</t>
  </si>
  <si>
    <t>131588-025</t>
  </si>
  <si>
    <t>20х2,8 ізоляція 26мм</t>
  </si>
  <si>
    <t>136072-050</t>
  </si>
  <si>
    <t>32 x 4,4 бухта 25 м</t>
  </si>
  <si>
    <t>131515-025</t>
  </si>
  <si>
    <t>20х2,8 ізоляція 13мм</t>
  </si>
  <si>
    <t>136062-050</t>
  </si>
  <si>
    <t>25 x 3,5 бухта 25 м</t>
  </si>
  <si>
    <t>130490-050</t>
  </si>
  <si>
    <t>20х2,8 ізоляція 9мм</t>
  </si>
  <si>
    <t>136052-120</t>
  </si>
  <si>
    <t>20 x 2,8 бухта 120 м</t>
  </si>
  <si>
    <t>130470-050</t>
  </si>
  <si>
    <t>20х2,8 ізоляція 4мм</t>
  </si>
  <si>
    <t>136042-120</t>
  </si>
  <si>
    <t>16 x 2,2 бухта 120 м</t>
  </si>
  <si>
    <t>131587-025</t>
  </si>
  <si>
    <t>16х2,2 ізоляція 26мм</t>
  </si>
  <si>
    <t>Труба RAUTITAN Pink для
систем опалення</t>
  </si>
  <si>
    <t>131509-025</t>
  </si>
  <si>
    <t>16х2,2 ізоляція 13мм</t>
  </si>
  <si>
    <t>130480-050</t>
  </si>
  <si>
    <t>16х2,2 ізоляція 9мм</t>
  </si>
  <si>
    <t>138340-006</t>
  </si>
  <si>
    <t>130460-050</t>
  </si>
  <si>
    <t>16х2,2 ізоляція 4мм</t>
  </si>
  <si>
    <t>138330-006</t>
  </si>
  <si>
    <t xml:space="preserve">Труба RAUTITAN flex в круглій ізоляції </t>
  </si>
  <si>
    <t>138320-006</t>
  </si>
  <si>
    <t>137040-006</t>
  </si>
  <si>
    <t>137030-006</t>
  </si>
  <si>
    <t>137020-006</t>
  </si>
  <si>
    <t>137010-006</t>
  </si>
  <si>
    <t>130900-025</t>
  </si>
  <si>
    <t>137040-050</t>
  </si>
  <si>
    <t>130880-050</t>
  </si>
  <si>
    <t>137030-050</t>
  </si>
  <si>
    <t>130890-025</t>
  </si>
  <si>
    <t>137020-100</t>
  </si>
  <si>
    <t>130870-050</t>
  </si>
  <si>
    <t>137010-100</t>
  </si>
  <si>
    <t xml:space="preserve">Труба RAUTITAN flex в прямокутній ізоляції </t>
  </si>
  <si>
    <t>Труба RAUTITAN his для
систем холодного та горячого водопостачання</t>
  </si>
  <si>
    <t>LX -  Опалення</t>
  </si>
  <si>
    <t>MX, RX - Опалення, Водопостачання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</si>
</sst>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#0;###0"/>
    <numFmt numFmtId="165" formatCode="###0.00;###0.00"/>
    <numFmt numFmtId="166" formatCode="#,##0.000\ [$EUR]"/>
    <numFmt numFmtId="167" formatCode="General;;"/>
  </numFmts>
  <fonts count="18">
    <font>
      <sz val="10"/>
      <color rgb="FF000000"/>
      <name val="Times New Roman"/>
      <charset val="204"/>
    </font>
    <font>
      <sz val="11"/>
      <color theme="1"/>
      <name val="Calibri"/>
      <family val="2"/>
      <charset val="204"/>
      <scheme val="minor"/>
    </font>
    <font>
      <sz val="6"/>
      <name val="Arial Narrow"/>
      <family val="2"/>
      <charset val="204"/>
    </font>
    <font>
      <sz val="6"/>
      <color rgb="FFFF0000"/>
      <name val="Arial Narrow"/>
      <family val="2"/>
      <charset val="204"/>
    </font>
    <font>
      <sz val="10"/>
      <name val="Arial Narrow"/>
      <family val="2"/>
      <charset val="204"/>
    </font>
    <font>
      <sz val="6"/>
      <color theme="1"/>
      <name val="Arial Narrow"/>
      <family val="2"/>
      <charset val="204"/>
    </font>
    <font>
      <sz val="10"/>
      <color rgb="FF000000"/>
      <name val="Times New Roman"/>
      <family val="1"/>
      <charset val="204"/>
    </font>
    <font>
      <b/>
      <sz val="8"/>
      <color theme="1"/>
      <name val="Calibri"/>
      <family val="2"/>
      <charset val="204"/>
      <scheme val="minor"/>
    </font>
    <font>
      <sz val="8"/>
      <color rgb="FF000000"/>
      <name val="Times New Roman"/>
      <family val="1"/>
      <charset val="204"/>
    </font>
    <font>
      <sz val="6"/>
      <color rgb="FF000000"/>
      <name val="Arial Narrow"/>
      <family val="2"/>
      <charset val="204"/>
    </font>
    <font>
      <sz val="6"/>
      <color rgb="FF414042"/>
      <name val="Arial Narrow"/>
      <family val="2"/>
      <charset val="204"/>
    </font>
    <font>
      <sz val="12"/>
      <color indexed="8"/>
      <name val="Arial MT"/>
    </font>
    <font>
      <b/>
      <sz val="6"/>
      <name val="Arial Narrow"/>
      <family val="2"/>
      <charset val="204"/>
    </font>
    <font>
      <sz val="4"/>
      <name val="HelveticaNeue LT CYR 47 LtCn"/>
    </font>
    <font>
      <sz val="6"/>
      <color rgb="FF404042"/>
      <name val="Arial Narrow"/>
      <family val="2"/>
      <charset val="204"/>
    </font>
    <font>
      <sz val="6"/>
      <color rgb="FF010202"/>
      <name val="Arial Narrow"/>
      <family val="2"/>
      <charset val="204"/>
    </font>
    <font>
      <b/>
      <sz val="6"/>
      <color rgb="FF000000"/>
      <name val="Arial Narrow"/>
      <family val="2"/>
      <charset val="204"/>
    </font>
    <font>
      <b/>
      <sz val="6"/>
      <color rgb="FFFF0000"/>
      <name val="Arial Narrow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/>
      <diagonal/>
    </border>
    <border>
      <left/>
      <right/>
      <top style="thin">
        <color theme="1" tint="0.499984740745262"/>
      </top>
      <bottom/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/>
      <diagonal/>
    </border>
    <border>
      <left style="hair">
        <color auto="1"/>
      </left>
      <right/>
      <top/>
      <bottom/>
      <diagonal/>
    </border>
    <border>
      <left style="hair">
        <color theme="1" tint="0.499984740745262"/>
      </left>
      <right/>
      <top style="hair">
        <color theme="1" tint="0.499984740745262"/>
      </top>
      <bottom/>
      <diagonal/>
    </border>
    <border>
      <left/>
      <right style="hair">
        <color theme="1" tint="0.499984740745262"/>
      </right>
      <top style="hair">
        <color theme="1" tint="0.499984740745262"/>
      </top>
      <bottom/>
      <diagonal/>
    </border>
    <border>
      <left style="hair">
        <color theme="1" tint="0.499984740745262"/>
      </left>
      <right/>
      <top/>
      <bottom/>
      <diagonal/>
    </border>
    <border>
      <left/>
      <right style="hair">
        <color theme="1" tint="0.499984740745262"/>
      </right>
      <top/>
      <bottom/>
      <diagonal/>
    </border>
    <border>
      <left style="hair">
        <color theme="1" tint="0.499984740745262"/>
      </left>
      <right/>
      <top style="hair">
        <color auto="1"/>
      </top>
      <bottom/>
      <diagonal/>
    </border>
    <border>
      <left/>
      <right style="hair">
        <color theme="1" tint="0.499984740745262"/>
      </right>
      <top style="hair">
        <color auto="1"/>
      </top>
      <bottom/>
      <diagonal/>
    </border>
    <border>
      <left style="hair">
        <color theme="1" tint="0.499984740745262"/>
      </left>
      <right/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theme="1" tint="0.499984740745262"/>
      </right>
      <top style="thin">
        <color theme="1" tint="0.499984740745262"/>
      </top>
      <bottom/>
      <diagonal/>
    </border>
    <border>
      <left/>
      <right style="hair">
        <color theme="1" tint="0.499984740745262"/>
      </right>
      <top/>
      <bottom style="thin">
        <color theme="1" tint="0.499984740745262"/>
      </bottom>
      <diagonal/>
    </border>
    <border>
      <left/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auto="1"/>
      </left>
      <right/>
      <top/>
      <bottom style="hair">
        <color theme="1" tint="0.499984740745262"/>
      </bottom>
      <diagonal/>
    </border>
    <border>
      <left/>
      <right style="hair">
        <color auto="1"/>
      </right>
      <top/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/>
      <bottom style="hair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hair">
        <color auto="1"/>
      </left>
      <right/>
      <top/>
      <bottom style="thin">
        <color theme="1" tint="0.499984740745262"/>
      </bottom>
      <diagonal/>
    </border>
    <border>
      <left style="hair">
        <color auto="1"/>
      </left>
      <right/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indexed="64"/>
      </bottom>
      <diagonal/>
    </border>
    <border>
      <left/>
      <right style="thin">
        <color theme="1" tint="0.499984740745262"/>
      </right>
      <top/>
      <bottom style="thin">
        <color indexed="64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hair">
        <color auto="1"/>
      </left>
      <right/>
      <top style="thin">
        <color indexed="64"/>
      </top>
      <bottom style="thin">
        <color theme="1" tint="0.499984740745262"/>
      </bottom>
      <diagonal/>
    </border>
    <border>
      <left/>
      <right/>
      <top style="thin">
        <color indexed="64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hair">
        <color theme="1" tint="0.499984740745262"/>
      </right>
      <top/>
      <bottom style="hair">
        <color auto="1"/>
      </bottom>
      <diagonal/>
    </border>
    <border>
      <left style="hair">
        <color theme="1" tint="0.499984740745262"/>
      </left>
      <right/>
      <top/>
      <bottom style="hair">
        <color auto="1"/>
      </bottom>
      <diagonal/>
    </border>
  </borders>
  <cellStyleXfs count="4">
    <xf numFmtId="0" fontId="0" fillId="0" borderId="0"/>
    <xf numFmtId="0" fontId="6" fillId="0" borderId="0"/>
    <xf numFmtId="166" fontId="11" fillId="0" borderId="0"/>
    <xf numFmtId="0" fontId="1" fillId="0" borderId="0"/>
  </cellStyleXfs>
  <cellXfs count="607">
    <xf numFmtId="0" fontId="0" fillId="0" borderId="0" xfId="0" applyFill="1" applyBorder="1" applyAlignment="1">
      <alignment horizontal="left" vertical="top"/>
    </xf>
    <xf numFmtId="0" fontId="2" fillId="0" borderId="11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vertical="top" wrapText="1"/>
    </xf>
    <xf numFmtId="0" fontId="2" fillId="0" borderId="12" xfId="0" applyFont="1" applyFill="1" applyBorder="1" applyAlignment="1">
      <alignment vertical="top" wrapText="1"/>
    </xf>
    <xf numFmtId="0" fontId="2" fillId="0" borderId="12" xfId="0" applyFont="1" applyFill="1" applyBorder="1" applyAlignment="1">
      <alignment horizontal="left" vertical="top" wrapText="1"/>
    </xf>
    <xf numFmtId="0" fontId="2" fillId="0" borderId="12" xfId="0" applyFont="1" applyFill="1" applyBorder="1" applyAlignment="1">
      <alignment horizontal="center" vertical="top" wrapText="1"/>
    </xf>
    <xf numFmtId="0" fontId="2" fillId="2" borderId="0" xfId="0" applyFont="1" applyFill="1" applyBorder="1" applyAlignment="1" applyProtection="1">
      <alignment horizontal="left" vertical="top"/>
    </xf>
    <xf numFmtId="0" fontId="2" fillId="2" borderId="0" xfId="0" applyFont="1" applyFill="1" applyBorder="1" applyAlignment="1" applyProtection="1">
      <alignment horizontal="right" vertical="top" wrapText="1"/>
    </xf>
    <xf numFmtId="0" fontId="2" fillId="2" borderId="0" xfId="0" applyFont="1" applyFill="1" applyBorder="1" applyAlignment="1" applyProtection="1">
      <alignment horizontal="center" vertical="top" wrapText="1"/>
    </xf>
    <xf numFmtId="0" fontId="2" fillId="2" borderId="0" xfId="0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top"/>
    </xf>
    <xf numFmtId="0" fontId="2" fillId="2" borderId="0" xfId="0" applyFont="1" applyFill="1" applyBorder="1" applyAlignment="1">
      <alignment horizontal="right" vertical="top"/>
    </xf>
    <xf numFmtId="0" fontId="2" fillId="2" borderId="0" xfId="0" applyFont="1" applyFill="1" applyBorder="1" applyAlignment="1" applyProtection="1">
      <alignment horizontal="left" vertical="top" wrapText="1"/>
    </xf>
    <xf numFmtId="0" fontId="2" fillId="2" borderId="0" xfId="0" applyFont="1" applyFill="1" applyBorder="1" applyAlignment="1" applyProtection="1">
      <alignment horizontal="left" vertical="center"/>
    </xf>
    <xf numFmtId="0" fontId="2" fillId="2" borderId="0" xfId="0" applyFont="1" applyFill="1" applyBorder="1" applyAlignment="1" applyProtection="1">
      <alignment horizontal="right" vertical="center"/>
    </xf>
    <xf numFmtId="0" fontId="2" fillId="2" borderId="0" xfId="0" applyFont="1" applyFill="1" applyBorder="1" applyAlignment="1" applyProtection="1">
      <alignment horizontal="center" vertical="center"/>
    </xf>
    <xf numFmtId="2" fontId="2" fillId="2" borderId="0" xfId="0" applyNumberFormat="1" applyFont="1" applyFill="1" applyBorder="1" applyAlignment="1" applyProtection="1">
      <alignment horizontal="right" vertical="center"/>
    </xf>
    <xf numFmtId="0" fontId="2" fillId="2" borderId="0" xfId="0" applyFont="1" applyFill="1" applyBorder="1" applyAlignment="1" applyProtection="1">
      <alignment vertical="top" wrapText="1"/>
    </xf>
    <xf numFmtId="0" fontId="2" fillId="2" borderId="0" xfId="0" applyFont="1" applyFill="1" applyBorder="1" applyAlignment="1" applyProtection="1">
      <alignment horizontal="right" vertical="top"/>
    </xf>
    <xf numFmtId="2" fontId="2" fillId="2" borderId="0" xfId="0" applyNumberFormat="1" applyFont="1" applyFill="1" applyBorder="1" applyAlignment="1" applyProtection="1">
      <alignment horizontal="right" vertical="top" wrapText="1"/>
    </xf>
    <xf numFmtId="0" fontId="2" fillId="0" borderId="0" xfId="0" applyFont="1" applyFill="1" applyBorder="1" applyAlignment="1">
      <alignment horizontal="left" vertical="top"/>
    </xf>
    <xf numFmtId="164" fontId="2" fillId="0" borderId="11" xfId="0" applyNumberFormat="1" applyFont="1" applyFill="1" applyBorder="1" applyAlignment="1">
      <alignment horizontal="left" vertical="top" wrapText="1"/>
    </xf>
    <xf numFmtId="164" fontId="2" fillId="0" borderId="12" xfId="0" applyNumberFormat="1" applyFont="1" applyFill="1" applyBorder="1" applyAlignment="1">
      <alignment horizontal="left" vertical="top" wrapText="1"/>
    </xf>
    <xf numFmtId="0" fontId="2" fillId="0" borderId="12" xfId="0" applyFont="1" applyFill="1" applyBorder="1" applyAlignment="1">
      <alignment horizontal="left" vertical="top"/>
    </xf>
    <xf numFmtId="0" fontId="2" fillId="0" borderId="12" xfId="0" applyFont="1" applyFill="1" applyBorder="1" applyAlignment="1">
      <alignment horizontal="right" vertical="top" wrapText="1"/>
    </xf>
    <xf numFmtId="0" fontId="2" fillId="0" borderId="12" xfId="0" applyFont="1" applyFill="1" applyBorder="1" applyAlignment="1">
      <alignment horizontal="left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right" vertical="top"/>
    </xf>
    <xf numFmtId="165" fontId="2" fillId="2" borderId="11" xfId="0" applyNumberFormat="1" applyFont="1" applyFill="1" applyBorder="1" applyAlignment="1">
      <alignment horizontal="center" vertical="top" wrapText="1"/>
    </xf>
    <xf numFmtId="165" fontId="2" fillId="0" borderId="11" xfId="0" applyNumberFormat="1" applyFont="1" applyFill="1" applyBorder="1" applyAlignment="1">
      <alignment horizontal="center" vertical="top" wrapText="1"/>
    </xf>
    <xf numFmtId="165" fontId="2" fillId="0" borderId="12" xfId="0" applyNumberFormat="1" applyFont="1" applyFill="1" applyBorder="1" applyAlignment="1">
      <alignment horizontal="center" vertical="top" wrapText="1"/>
    </xf>
    <xf numFmtId="0" fontId="2" fillId="0" borderId="12" xfId="0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center" vertical="top"/>
    </xf>
    <xf numFmtId="0" fontId="2" fillId="2" borderId="0" xfId="0" applyFont="1" applyFill="1" applyBorder="1" applyAlignment="1" applyProtection="1">
      <alignment horizontal="center" vertical="top"/>
    </xf>
    <xf numFmtId="0" fontId="2" fillId="0" borderId="13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right" vertical="center"/>
    </xf>
    <xf numFmtId="0" fontId="2" fillId="0" borderId="11" xfId="0" applyFont="1" applyFill="1" applyBorder="1" applyAlignment="1">
      <alignment horizontal="right" vertical="top" wrapText="1"/>
    </xf>
    <xf numFmtId="0" fontId="2" fillId="0" borderId="0" xfId="0" applyFont="1" applyFill="1" applyBorder="1" applyAlignment="1">
      <alignment horizontal="right" vertical="top" wrapText="1"/>
    </xf>
    <xf numFmtId="0" fontId="2" fillId="0" borderId="12" xfId="0" applyFont="1" applyFill="1" applyBorder="1" applyAlignment="1">
      <alignment horizontal="right" vertical="center"/>
    </xf>
    <xf numFmtId="0" fontId="2" fillId="0" borderId="12" xfId="0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right" vertical="center"/>
    </xf>
    <xf numFmtId="0" fontId="2" fillId="0" borderId="13" xfId="0" applyFont="1" applyFill="1" applyBorder="1" applyAlignment="1">
      <alignment horizontal="right" vertical="top" wrapText="1"/>
    </xf>
    <xf numFmtId="0" fontId="2" fillId="0" borderId="8" xfId="0" applyFont="1" applyFill="1" applyBorder="1" applyAlignment="1">
      <alignment vertical="top" wrapText="1"/>
    </xf>
    <xf numFmtId="0" fontId="2" fillId="0" borderId="6" xfId="0" applyFont="1" applyFill="1" applyBorder="1" applyAlignment="1">
      <alignment vertical="top" wrapText="1"/>
    </xf>
    <xf numFmtId="0" fontId="2" fillId="0" borderId="7" xfId="0" applyFont="1" applyFill="1" applyBorder="1" applyAlignment="1">
      <alignment vertical="top" wrapText="1"/>
    </xf>
    <xf numFmtId="0" fontId="2" fillId="0" borderId="9" xfId="0" applyFont="1" applyFill="1" applyBorder="1" applyAlignment="1">
      <alignment vertical="top" wrapText="1"/>
    </xf>
    <xf numFmtId="0" fontId="2" fillId="0" borderId="5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vertical="top" wrapText="1"/>
    </xf>
    <xf numFmtId="2" fontId="2" fillId="2" borderId="0" xfId="0" applyNumberFormat="1" applyFont="1" applyFill="1" applyBorder="1" applyAlignment="1" applyProtection="1">
      <alignment horizontal="right" vertical="top"/>
    </xf>
    <xf numFmtId="0" fontId="2" fillId="0" borderId="2" xfId="0" applyFont="1" applyFill="1" applyBorder="1" applyAlignment="1">
      <alignment horizontal="left" vertical="top"/>
    </xf>
    <xf numFmtId="0" fontId="2" fillId="0" borderId="10" xfId="0" applyFont="1" applyFill="1" applyBorder="1" applyAlignment="1">
      <alignment horizontal="left" vertical="top"/>
    </xf>
    <xf numFmtId="165" fontId="2" fillId="0" borderId="1" xfId="0" applyNumberFormat="1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4" fillId="0" borderId="7" xfId="0" applyFont="1" applyFill="1" applyBorder="1" applyAlignment="1">
      <alignment vertical="top"/>
    </xf>
    <xf numFmtId="0" fontId="4" fillId="0" borderId="9" xfId="0" applyFont="1" applyFill="1" applyBorder="1" applyAlignment="1">
      <alignment vertical="top"/>
    </xf>
    <xf numFmtId="0" fontId="4" fillId="0" borderId="5" xfId="0" applyFont="1" applyFill="1" applyBorder="1" applyAlignment="1">
      <alignment vertical="top"/>
    </xf>
    <xf numFmtId="0" fontId="2" fillId="0" borderId="1" xfId="0" applyFont="1" applyFill="1" applyBorder="1" applyAlignment="1">
      <alignment vertical="top"/>
    </xf>
    <xf numFmtId="165" fontId="2" fillId="0" borderId="4" xfId="0" applyNumberFormat="1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center" vertical="top"/>
    </xf>
    <xf numFmtId="0" fontId="2" fillId="0" borderId="7" xfId="0" applyFont="1" applyFill="1" applyBorder="1" applyAlignment="1">
      <alignment horizontal="center" vertical="top"/>
    </xf>
    <xf numFmtId="0" fontId="2" fillId="0" borderId="9" xfId="0" applyFont="1" applyFill="1" applyBorder="1" applyAlignment="1">
      <alignment horizontal="center" vertical="top"/>
    </xf>
    <xf numFmtId="0" fontId="2" fillId="0" borderId="5" xfId="0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left" vertical="top"/>
    </xf>
    <xf numFmtId="0" fontId="3" fillId="0" borderId="3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3" fillId="0" borderId="4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 vertical="top" wrapText="1"/>
    </xf>
    <xf numFmtId="164" fontId="3" fillId="0" borderId="1" xfId="0" applyNumberFormat="1" applyFont="1" applyFill="1" applyBorder="1" applyAlignment="1">
      <alignment horizontal="left" vertical="top" wrapText="1"/>
    </xf>
    <xf numFmtId="0" fontId="3" fillId="0" borderId="4" xfId="0" applyFont="1" applyFill="1" applyBorder="1" applyAlignment="1">
      <alignment horizontal="left" vertical="top" wrapText="1"/>
    </xf>
    <xf numFmtId="0" fontId="2" fillId="2" borderId="12" xfId="0" applyFont="1" applyFill="1" applyBorder="1" applyAlignment="1" applyProtection="1">
      <alignment horizontal="center" vertical="center"/>
    </xf>
    <xf numFmtId="0" fontId="2" fillId="2" borderId="12" xfId="0" applyFont="1" applyFill="1" applyBorder="1" applyAlignment="1" applyProtection="1">
      <alignment horizontal="center" vertical="center" wrapText="1"/>
    </xf>
    <xf numFmtId="2" fontId="2" fillId="2" borderId="12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5" fillId="0" borderId="12" xfId="0" applyFont="1" applyFill="1" applyBorder="1" applyAlignment="1">
      <alignment horizontal="center" vertical="top" wrapText="1"/>
    </xf>
    <xf numFmtId="0" fontId="2" fillId="2" borderId="12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>
      <alignment vertical="top" wrapText="1"/>
    </xf>
    <xf numFmtId="0" fontId="3" fillId="0" borderId="11" xfId="0" applyFont="1" applyFill="1" applyBorder="1" applyAlignment="1">
      <alignment horizontal="right" vertical="top" wrapText="1"/>
    </xf>
    <xf numFmtId="0" fontId="3" fillId="0" borderId="11" xfId="0" applyFont="1" applyFill="1" applyBorder="1" applyAlignment="1">
      <alignment horizontal="center" vertical="top" wrapText="1"/>
    </xf>
    <xf numFmtId="165" fontId="3" fillId="0" borderId="11" xfId="0" applyNumberFormat="1" applyFont="1" applyFill="1" applyBorder="1" applyAlignment="1">
      <alignment horizontal="center" vertical="top" wrapText="1"/>
    </xf>
    <xf numFmtId="164" fontId="3" fillId="0" borderId="11" xfId="0" applyNumberFormat="1" applyFont="1" applyFill="1" applyBorder="1" applyAlignment="1">
      <alignment horizontal="left" vertical="top" wrapText="1"/>
    </xf>
    <xf numFmtId="0" fontId="3" fillId="0" borderId="12" xfId="0" applyFont="1" applyFill="1" applyBorder="1" applyAlignment="1">
      <alignment vertical="top" wrapText="1"/>
    </xf>
    <xf numFmtId="0" fontId="3" fillId="0" borderId="12" xfId="0" applyFont="1" applyFill="1" applyBorder="1" applyAlignment="1">
      <alignment horizontal="right" vertical="top" wrapText="1"/>
    </xf>
    <xf numFmtId="0" fontId="3" fillId="0" borderId="12" xfId="0" applyFont="1" applyFill="1" applyBorder="1" applyAlignment="1">
      <alignment horizontal="center" vertical="top" wrapText="1"/>
    </xf>
    <xf numFmtId="165" fontId="3" fillId="0" borderId="12" xfId="0" applyNumberFormat="1" applyFont="1" applyFill="1" applyBorder="1" applyAlignment="1">
      <alignment horizontal="center" vertical="top" wrapText="1"/>
    </xf>
    <xf numFmtId="0" fontId="3" fillId="0" borderId="12" xfId="0" applyFont="1" applyFill="1" applyBorder="1" applyAlignment="1">
      <alignment horizontal="left" vertical="top"/>
    </xf>
    <xf numFmtId="0" fontId="3" fillId="0" borderId="12" xfId="0" applyFont="1" applyFill="1" applyBorder="1" applyAlignment="1">
      <alignment horizontal="right" vertical="top"/>
    </xf>
    <xf numFmtId="164" fontId="3" fillId="0" borderId="12" xfId="0" applyNumberFormat="1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right" vertical="top" wrapText="1"/>
    </xf>
    <xf numFmtId="0" fontId="2" fillId="0" borderId="31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vertical="top"/>
    </xf>
    <xf numFmtId="0" fontId="2" fillId="2" borderId="12" xfId="0" applyFont="1" applyFill="1" applyBorder="1" applyAlignment="1">
      <alignment horizontal="left" vertical="top" wrapText="1"/>
    </xf>
    <xf numFmtId="0" fontId="2" fillId="2" borderId="12" xfId="0" applyFont="1" applyFill="1" applyBorder="1" applyAlignment="1">
      <alignment horizontal="right" vertical="top" wrapText="1"/>
    </xf>
    <xf numFmtId="0" fontId="2" fillId="2" borderId="12" xfId="0" applyFont="1" applyFill="1" applyBorder="1" applyAlignment="1">
      <alignment horizontal="center" vertical="top" wrapText="1"/>
    </xf>
    <xf numFmtId="165" fontId="2" fillId="2" borderId="12" xfId="0" applyNumberFormat="1" applyFont="1" applyFill="1" applyBorder="1" applyAlignment="1">
      <alignment horizontal="center" vertical="top" wrapText="1"/>
    </xf>
    <xf numFmtId="0" fontId="2" fillId="2" borderId="12" xfId="0" applyFont="1" applyFill="1" applyBorder="1" applyAlignment="1">
      <alignment horizontal="left" vertical="top"/>
    </xf>
    <xf numFmtId="0" fontId="2" fillId="2" borderId="12" xfId="0" applyFont="1" applyFill="1" applyBorder="1" applyAlignment="1">
      <alignment horizontal="right" vertical="top"/>
    </xf>
    <xf numFmtId="0" fontId="2" fillId="2" borderId="12" xfId="0" applyFont="1" applyFill="1" applyBorder="1" applyAlignment="1">
      <alignment horizontal="center" vertical="top"/>
    </xf>
    <xf numFmtId="164" fontId="2" fillId="2" borderId="12" xfId="0" applyNumberFormat="1" applyFont="1" applyFill="1" applyBorder="1" applyAlignment="1">
      <alignment horizontal="left" vertical="top" wrapText="1"/>
    </xf>
    <xf numFmtId="0" fontId="3" fillId="0" borderId="12" xfId="0" applyFont="1" applyFill="1" applyBorder="1" applyAlignment="1">
      <alignment horizontal="left" vertical="top" wrapText="1"/>
    </xf>
    <xf numFmtId="0" fontId="2" fillId="0" borderId="35" xfId="0" applyFont="1" applyFill="1" applyBorder="1" applyAlignment="1">
      <alignment horizontal="right" vertical="top"/>
    </xf>
    <xf numFmtId="0" fontId="2" fillId="0" borderId="4" xfId="0" applyFont="1" applyFill="1" applyBorder="1" applyAlignment="1">
      <alignment horizontal="left" vertical="top"/>
    </xf>
    <xf numFmtId="0" fontId="2" fillId="0" borderId="4" xfId="0" applyFont="1" applyFill="1" applyBorder="1" applyAlignment="1">
      <alignment horizontal="right" vertical="top"/>
    </xf>
    <xf numFmtId="0" fontId="2" fillId="0" borderId="4" xfId="0" applyFont="1" applyFill="1" applyBorder="1" applyAlignment="1">
      <alignment horizontal="center" vertical="top"/>
    </xf>
    <xf numFmtId="0" fontId="2" fillId="0" borderId="11" xfId="0" applyFont="1" applyFill="1" applyBorder="1" applyAlignment="1">
      <alignment horizontal="left" vertical="top"/>
    </xf>
    <xf numFmtId="0" fontId="2" fillId="0" borderId="11" xfId="0" applyFont="1" applyFill="1" applyBorder="1" applyAlignment="1">
      <alignment horizontal="right" vertical="top"/>
    </xf>
    <xf numFmtId="0" fontId="2" fillId="0" borderId="11" xfId="0" applyFont="1" applyFill="1" applyBorder="1" applyAlignment="1">
      <alignment horizontal="center" vertical="top"/>
    </xf>
    <xf numFmtId="0" fontId="2" fillId="0" borderId="4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left" vertical="center"/>
    </xf>
    <xf numFmtId="0" fontId="2" fillId="0" borderId="11" xfId="0" applyFont="1" applyFill="1" applyBorder="1" applyAlignment="1">
      <alignment horizontal="right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top" wrapText="1"/>
    </xf>
    <xf numFmtId="0" fontId="2" fillId="2" borderId="25" xfId="0" applyFont="1" applyFill="1" applyBorder="1" applyAlignment="1">
      <alignment horizontal="left" vertical="top" wrapText="1"/>
    </xf>
    <xf numFmtId="0" fontId="3" fillId="0" borderId="12" xfId="0" applyFont="1" applyFill="1" applyBorder="1" applyAlignment="1">
      <alignment horizontal="center" vertical="top"/>
    </xf>
    <xf numFmtId="0" fontId="3" fillId="0" borderId="11" xfId="0" applyFont="1" applyFill="1" applyBorder="1" applyAlignment="1">
      <alignment horizontal="left" vertical="center"/>
    </xf>
    <xf numFmtId="0" fontId="3" fillId="0" borderId="11" xfId="0" applyFont="1" applyFill="1" applyBorder="1" applyAlignment="1">
      <alignment horizontal="right" vertical="top"/>
    </xf>
    <xf numFmtId="0" fontId="3" fillId="0" borderId="11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left" vertical="top" wrapText="1"/>
    </xf>
    <xf numFmtId="0" fontId="2" fillId="0" borderId="38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 wrapText="1"/>
    </xf>
    <xf numFmtId="0" fontId="2" fillId="0" borderId="19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7" xfId="0" applyFont="1" applyFill="1" applyBorder="1" applyAlignment="1">
      <alignment horizontal="left" vertical="top" wrapText="1"/>
    </xf>
    <xf numFmtId="0" fontId="2" fillId="0" borderId="18" xfId="0" applyFont="1" applyFill="1" applyBorder="1" applyAlignment="1">
      <alignment horizontal="left" vertical="top" wrapText="1"/>
    </xf>
    <xf numFmtId="0" fontId="2" fillId="0" borderId="21" xfId="0" applyFont="1" applyFill="1" applyBorder="1" applyAlignment="1">
      <alignment horizontal="left" vertical="top" wrapText="1"/>
    </xf>
    <xf numFmtId="0" fontId="2" fillId="0" borderId="22" xfId="0" applyFont="1" applyFill="1" applyBorder="1" applyAlignment="1">
      <alignment horizontal="left" vertical="top" wrapText="1"/>
    </xf>
    <xf numFmtId="0" fontId="2" fillId="2" borderId="12" xfId="0" applyFont="1" applyFill="1" applyBorder="1" applyAlignment="1" applyProtection="1">
      <alignment horizontal="center" vertical="center" wrapText="1"/>
    </xf>
    <xf numFmtId="0" fontId="2" fillId="0" borderId="15" xfId="0" applyFont="1" applyFill="1" applyBorder="1" applyAlignment="1">
      <alignment horizontal="left" vertical="top" wrapText="1"/>
    </xf>
    <xf numFmtId="0" fontId="2" fillId="0" borderId="23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" fillId="0" borderId="16" xfId="0" applyFont="1" applyFill="1" applyBorder="1" applyAlignment="1">
      <alignment horizontal="left" vertical="top" wrapText="1"/>
    </xf>
    <xf numFmtId="0" fontId="2" fillId="0" borderId="24" xfId="0" applyFont="1" applyFill="1" applyBorder="1" applyAlignment="1">
      <alignment horizontal="left" vertical="top" wrapText="1"/>
    </xf>
    <xf numFmtId="0" fontId="2" fillId="0" borderId="25" xfId="0" applyFont="1" applyFill="1" applyBorder="1" applyAlignment="1">
      <alignment horizontal="left" vertical="top" wrapText="1"/>
    </xf>
    <xf numFmtId="0" fontId="2" fillId="0" borderId="14" xfId="0" applyFont="1" applyFill="1" applyBorder="1" applyAlignment="1">
      <alignment horizontal="left" vertical="top" wrapText="1"/>
    </xf>
    <xf numFmtId="0" fontId="2" fillId="0" borderId="26" xfId="0" applyFont="1" applyFill="1" applyBorder="1" applyAlignment="1">
      <alignment horizontal="left" vertical="top" wrapText="1"/>
    </xf>
    <xf numFmtId="0" fontId="2" fillId="0" borderId="27" xfId="0" applyFont="1" applyFill="1" applyBorder="1" applyAlignment="1">
      <alignment horizontal="left" vertical="top" wrapText="1"/>
    </xf>
    <xf numFmtId="0" fontId="2" fillId="0" borderId="28" xfId="0" applyFont="1" applyFill="1" applyBorder="1" applyAlignment="1">
      <alignment horizontal="left" vertical="top" wrapText="1"/>
    </xf>
    <xf numFmtId="0" fontId="2" fillId="2" borderId="29" xfId="0" applyFont="1" applyFill="1" applyBorder="1" applyAlignment="1" applyProtection="1">
      <alignment horizontal="center" vertical="center" wrapText="1"/>
    </xf>
    <xf numFmtId="0" fontId="2" fillId="2" borderId="30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>
      <alignment horizontal="left" vertical="top" wrapText="1"/>
    </xf>
    <xf numFmtId="0" fontId="2" fillId="0" borderId="36" xfId="0" applyFont="1" applyFill="1" applyBorder="1" applyAlignment="1">
      <alignment horizontal="left" vertical="top" wrapText="1"/>
    </xf>
    <xf numFmtId="0" fontId="2" fillId="0" borderId="33" xfId="0" applyFont="1" applyFill="1" applyBorder="1" applyAlignment="1">
      <alignment horizontal="left" vertical="top" wrapText="1"/>
    </xf>
    <xf numFmtId="0" fontId="2" fillId="0" borderId="34" xfId="0" applyFont="1" applyFill="1" applyBorder="1" applyAlignment="1">
      <alignment horizontal="left" vertical="top" wrapText="1"/>
    </xf>
    <xf numFmtId="0" fontId="2" fillId="0" borderId="37" xfId="0" applyFont="1" applyFill="1" applyBorder="1" applyAlignment="1">
      <alignment horizontal="left" vertical="top" wrapText="1"/>
    </xf>
    <xf numFmtId="0" fontId="2" fillId="0" borderId="32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2" borderId="24" xfId="0" applyFont="1" applyFill="1" applyBorder="1" applyAlignment="1">
      <alignment horizontal="left" vertical="top" wrapText="1"/>
    </xf>
    <xf numFmtId="0" fontId="2" fillId="2" borderId="25" xfId="0" applyFont="1" applyFill="1" applyBorder="1" applyAlignment="1">
      <alignment horizontal="left" vertical="top" wrapText="1"/>
    </xf>
    <xf numFmtId="0" fontId="2" fillId="2" borderId="14" xfId="0" applyFont="1" applyFill="1" applyBorder="1" applyAlignment="1">
      <alignment horizontal="left" vertical="top" wrapText="1"/>
    </xf>
    <xf numFmtId="0" fontId="2" fillId="2" borderId="26" xfId="0" applyFont="1" applyFill="1" applyBorder="1" applyAlignment="1">
      <alignment horizontal="left" vertical="top" wrapText="1"/>
    </xf>
    <xf numFmtId="0" fontId="2" fillId="2" borderId="27" xfId="0" applyFont="1" applyFill="1" applyBorder="1" applyAlignment="1">
      <alignment horizontal="left" vertical="top" wrapText="1"/>
    </xf>
    <xf numFmtId="0" fontId="2" fillId="2" borderId="28" xfId="0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2" borderId="40" xfId="0" applyFont="1" applyFill="1" applyBorder="1" applyAlignment="1">
      <alignment horizontal="left" vertical="top" wrapText="1"/>
    </xf>
    <xf numFmtId="0" fontId="2" fillId="2" borderId="15" xfId="0" applyFont="1" applyFill="1" applyBorder="1" applyAlignment="1">
      <alignment horizontal="left" vertical="top" wrapText="1"/>
    </xf>
    <xf numFmtId="0" fontId="2" fillId="2" borderId="16" xfId="0" applyFont="1" applyFill="1" applyBorder="1" applyAlignment="1">
      <alignment horizontal="left" vertical="top" wrapText="1"/>
    </xf>
    <xf numFmtId="0" fontId="2" fillId="2" borderId="17" xfId="0" applyFont="1" applyFill="1" applyBorder="1" applyAlignment="1">
      <alignment horizontal="left" vertical="top" wrapText="1"/>
    </xf>
    <xf numFmtId="0" fontId="2" fillId="2" borderId="18" xfId="0" applyFont="1" applyFill="1" applyBorder="1" applyAlignment="1">
      <alignment horizontal="left" vertical="top" wrapText="1"/>
    </xf>
    <xf numFmtId="0" fontId="2" fillId="2" borderId="21" xfId="0" applyFont="1" applyFill="1" applyBorder="1" applyAlignment="1">
      <alignment horizontal="left" vertical="top" wrapText="1"/>
    </xf>
    <xf numFmtId="0" fontId="2" fillId="2" borderId="22" xfId="0" applyFont="1" applyFill="1" applyBorder="1" applyAlignment="1">
      <alignment horizontal="left" vertical="top" wrapText="1"/>
    </xf>
    <xf numFmtId="0" fontId="2" fillId="0" borderId="24" xfId="0" applyFont="1" applyFill="1" applyBorder="1" applyAlignment="1">
      <alignment horizontal="center" vertical="top" wrapText="1"/>
    </xf>
    <xf numFmtId="0" fontId="2" fillId="0" borderId="25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top" wrapText="1"/>
    </xf>
    <xf numFmtId="0" fontId="2" fillId="0" borderId="26" xfId="0" applyFont="1" applyFill="1" applyBorder="1" applyAlignment="1">
      <alignment horizontal="center" vertical="top" wrapText="1"/>
    </xf>
    <xf numFmtId="0" fontId="7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9" fillId="0" borderId="1" xfId="1" applyFont="1" applyFill="1" applyBorder="1" applyAlignment="1">
      <alignment horizontal="left" vertical="top"/>
    </xf>
    <xf numFmtId="0" fontId="2" fillId="0" borderId="1" xfId="1" applyFont="1" applyFill="1" applyBorder="1" applyAlignment="1">
      <alignment horizontal="center" vertical="top"/>
    </xf>
    <xf numFmtId="0" fontId="2" fillId="0" borderId="1" xfId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2" fillId="0" borderId="1" xfId="1" applyFont="1" applyFill="1" applyBorder="1" applyAlignment="1">
      <alignment vertical="top" wrapText="1"/>
    </xf>
    <xf numFmtId="0" fontId="2" fillId="0" borderId="2" xfId="1" applyFont="1" applyFill="1" applyBorder="1" applyAlignment="1">
      <alignment vertical="top" wrapText="1"/>
    </xf>
    <xf numFmtId="0" fontId="2" fillId="0" borderId="0" xfId="1" applyFont="1" applyFill="1" applyBorder="1" applyAlignment="1">
      <alignment horizontal="left" vertical="top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right" vertical="center"/>
    </xf>
    <xf numFmtId="0" fontId="2" fillId="0" borderId="1" xfId="1" applyFont="1" applyFill="1" applyBorder="1" applyAlignment="1">
      <alignment horizontal="left" vertical="center"/>
    </xf>
    <xf numFmtId="0" fontId="2" fillId="0" borderId="1" xfId="1" applyFont="1" applyFill="1" applyBorder="1" applyAlignment="1">
      <alignment horizontal="left" vertical="top" wrapText="1"/>
    </xf>
    <xf numFmtId="0" fontId="9" fillId="0" borderId="1" xfId="1" applyFont="1" applyFill="1" applyBorder="1" applyAlignment="1">
      <alignment horizontal="left" vertical="top" wrapText="1"/>
    </xf>
    <xf numFmtId="0" fontId="9" fillId="0" borderId="1" xfId="1" applyFont="1" applyFill="1" applyBorder="1" applyAlignment="1">
      <alignment horizontal="center" vertical="top" wrapText="1"/>
    </xf>
    <xf numFmtId="0" fontId="2" fillId="0" borderId="7" xfId="1" applyFont="1" applyFill="1" applyBorder="1" applyAlignment="1">
      <alignment vertical="top" wrapText="1"/>
    </xf>
    <xf numFmtId="0" fontId="2" fillId="0" borderId="0" xfId="1" applyFont="1" applyFill="1" applyBorder="1" applyAlignment="1">
      <alignment vertical="top" wrapText="1"/>
    </xf>
    <xf numFmtId="0" fontId="2" fillId="2" borderId="0" xfId="1" applyFont="1" applyFill="1" applyBorder="1" applyAlignment="1">
      <alignment horizontal="center" vertical="top" wrapText="1"/>
    </xf>
    <xf numFmtId="0" fontId="2" fillId="2" borderId="0" xfId="1" applyFont="1" applyFill="1" applyBorder="1" applyAlignment="1">
      <alignment horizontal="right" vertical="top" wrapText="1"/>
    </xf>
    <xf numFmtId="0" fontId="2" fillId="2" borderId="0" xfId="1" applyFont="1" applyFill="1" applyBorder="1" applyAlignment="1">
      <alignment horizontal="left" vertical="top" wrapText="1"/>
    </xf>
    <xf numFmtId="0" fontId="2" fillId="2" borderId="0" xfId="1" applyFont="1" applyFill="1" applyBorder="1" applyAlignment="1">
      <alignment vertical="top" wrapText="1"/>
    </xf>
    <xf numFmtId="0" fontId="2" fillId="0" borderId="0" xfId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center"/>
    </xf>
    <xf numFmtId="0" fontId="2" fillId="0" borderId="0" xfId="1" applyFont="1" applyFill="1" applyBorder="1" applyAlignment="1">
      <alignment horizontal="left" vertical="top" wrapText="1"/>
    </xf>
    <xf numFmtId="165" fontId="10" fillId="0" borderId="1" xfId="1" applyNumberFormat="1" applyFont="1" applyFill="1" applyBorder="1" applyAlignment="1">
      <alignment horizontal="left" vertical="top" wrapText="1"/>
    </xf>
    <xf numFmtId="0" fontId="10" fillId="0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center" vertical="top" wrapText="1"/>
    </xf>
    <xf numFmtId="0" fontId="2" fillId="0" borderId="6" xfId="1" applyFont="1" applyFill="1" applyBorder="1" applyAlignment="1">
      <alignment vertical="top" wrapText="1"/>
    </xf>
    <xf numFmtId="0" fontId="2" fillId="0" borderId="8" xfId="1" applyFont="1" applyFill="1" applyBorder="1" applyAlignment="1">
      <alignment vertical="top" wrapText="1"/>
    </xf>
    <xf numFmtId="0" fontId="2" fillId="0" borderId="12" xfId="1" applyFont="1" applyFill="1" applyBorder="1" applyAlignment="1">
      <alignment horizontal="center" vertical="top"/>
    </xf>
    <xf numFmtId="0" fontId="2" fillId="0" borderId="12" xfId="1" applyFont="1" applyFill="1" applyBorder="1" applyAlignment="1">
      <alignment horizontal="right" vertical="top"/>
    </xf>
    <xf numFmtId="0" fontId="2" fillId="0" borderId="12" xfId="1" applyFont="1" applyFill="1" applyBorder="1" applyAlignment="1">
      <alignment horizontal="left" vertical="top"/>
    </xf>
    <xf numFmtId="0" fontId="2" fillId="0" borderId="12" xfId="1" applyFont="1" applyFill="1" applyBorder="1" applyAlignment="1">
      <alignment horizontal="left" vertical="top" wrapText="1"/>
    </xf>
    <xf numFmtId="0" fontId="9" fillId="0" borderId="2" xfId="1" applyFont="1" applyFill="1" applyBorder="1" applyAlignment="1">
      <alignment horizontal="left" vertical="top"/>
    </xf>
    <xf numFmtId="0" fontId="2" fillId="0" borderId="12" xfId="1" applyFont="1" applyFill="1" applyBorder="1" applyAlignment="1">
      <alignment horizontal="center" vertical="top" wrapText="1"/>
    </xf>
    <xf numFmtId="0" fontId="2" fillId="0" borderId="12" xfId="1" applyFont="1" applyFill="1" applyBorder="1" applyAlignment="1">
      <alignment horizontal="right" vertical="top" wrapText="1"/>
    </xf>
    <xf numFmtId="165" fontId="2" fillId="2" borderId="0" xfId="1" applyNumberFormat="1" applyFont="1" applyFill="1" applyBorder="1" applyAlignment="1">
      <alignment horizontal="center" vertical="top" wrapText="1"/>
    </xf>
    <xf numFmtId="165" fontId="2" fillId="0" borderId="12" xfId="1" applyNumberFormat="1" applyFont="1" applyFill="1" applyBorder="1" applyAlignment="1">
      <alignment horizontal="center" vertical="top" wrapText="1"/>
    </xf>
    <xf numFmtId="0" fontId="2" fillId="2" borderId="0" xfId="1" applyFont="1" applyFill="1" applyBorder="1" applyAlignment="1">
      <alignment horizontal="center" vertical="top"/>
    </xf>
    <xf numFmtId="0" fontId="2" fillId="2" borderId="0" xfId="1" applyFont="1" applyFill="1" applyBorder="1" applyAlignment="1">
      <alignment horizontal="right" vertical="top"/>
    </xf>
    <xf numFmtId="0" fontId="2" fillId="2" borderId="0" xfId="1" applyFont="1" applyFill="1" applyBorder="1" applyAlignment="1">
      <alignment horizontal="left" vertical="top"/>
    </xf>
    <xf numFmtId="0" fontId="2" fillId="0" borderId="5" xfId="1" applyFont="1" applyFill="1" applyBorder="1" applyAlignment="1">
      <alignment vertical="top" wrapText="1"/>
    </xf>
    <xf numFmtId="0" fontId="2" fillId="0" borderId="9" xfId="1" applyFont="1" applyFill="1" applyBorder="1" applyAlignment="1">
      <alignment vertical="top" wrapText="1"/>
    </xf>
    <xf numFmtId="0" fontId="2" fillId="0" borderId="28" xfId="1" applyFont="1" applyFill="1" applyBorder="1" applyAlignment="1">
      <alignment vertical="top"/>
    </xf>
    <xf numFmtId="0" fontId="2" fillId="0" borderId="27" xfId="1" applyFont="1" applyFill="1" applyBorder="1" applyAlignment="1">
      <alignment vertical="top"/>
    </xf>
    <xf numFmtId="164" fontId="2" fillId="0" borderId="12" xfId="1" applyNumberFormat="1" applyFont="1" applyFill="1" applyBorder="1" applyAlignment="1">
      <alignment horizontal="left" vertical="top" wrapText="1"/>
    </xf>
    <xf numFmtId="0" fontId="2" fillId="0" borderId="26" xfId="1" applyFont="1" applyFill="1" applyBorder="1" applyAlignment="1">
      <alignment vertical="top"/>
    </xf>
    <xf numFmtId="0" fontId="2" fillId="0" borderId="14" xfId="1" applyFont="1" applyFill="1" applyBorder="1" applyAlignment="1">
      <alignment vertical="top"/>
    </xf>
    <xf numFmtId="0" fontId="2" fillId="0" borderId="26" xfId="1" applyFont="1" applyFill="1" applyBorder="1" applyAlignment="1">
      <alignment horizontal="left" vertical="top" wrapText="1"/>
    </xf>
    <xf numFmtId="0" fontId="2" fillId="0" borderId="14" xfId="1" applyFont="1" applyFill="1" applyBorder="1" applyAlignment="1">
      <alignment horizontal="left" vertical="top" wrapText="1"/>
    </xf>
    <xf numFmtId="0" fontId="3" fillId="0" borderId="12" xfId="1" applyFont="1" applyFill="1" applyBorder="1" applyAlignment="1">
      <alignment horizontal="center" vertical="top" wrapText="1"/>
    </xf>
    <xf numFmtId="167" fontId="3" fillId="2" borderId="12" xfId="2" applyNumberFormat="1" applyFont="1" applyFill="1" applyBorder="1" applyAlignment="1" applyProtection="1">
      <alignment horizontal="center" vertical="center"/>
      <protection locked="0"/>
    </xf>
    <xf numFmtId="0" fontId="3" fillId="0" borderId="12" xfId="1" applyFont="1" applyFill="1" applyBorder="1" applyAlignment="1">
      <alignment horizontal="right" vertical="top" wrapText="1"/>
    </xf>
    <xf numFmtId="0" fontId="3" fillId="0" borderId="12" xfId="1" applyFont="1" applyFill="1" applyBorder="1" applyAlignment="1">
      <alignment horizontal="left" vertical="top" wrapText="1"/>
    </xf>
    <xf numFmtId="165" fontId="3" fillId="0" borderId="12" xfId="1" applyNumberFormat="1" applyFont="1" applyFill="1" applyBorder="1" applyAlignment="1">
      <alignment horizontal="center" vertical="top" wrapText="1"/>
    </xf>
    <xf numFmtId="164" fontId="3" fillId="0" borderId="12" xfId="1" applyNumberFormat="1" applyFont="1" applyFill="1" applyBorder="1" applyAlignment="1">
      <alignment horizontal="left" vertical="top" wrapText="1"/>
    </xf>
    <xf numFmtId="0" fontId="2" fillId="0" borderId="25" xfId="1" applyFont="1" applyFill="1" applyBorder="1" applyAlignment="1">
      <alignment horizontal="left" vertical="top" wrapText="1"/>
    </xf>
    <xf numFmtId="0" fontId="2" fillId="0" borderId="24" xfId="1" applyFont="1" applyFill="1" applyBorder="1" applyAlignment="1">
      <alignment horizontal="left" vertical="top" wrapText="1"/>
    </xf>
    <xf numFmtId="0" fontId="10" fillId="0" borderId="1" xfId="1" applyFont="1" applyFill="1" applyBorder="1" applyAlignment="1">
      <alignment horizontal="center" vertical="top" wrapText="1"/>
    </xf>
    <xf numFmtId="0" fontId="2" fillId="0" borderId="28" xfId="1" applyFont="1" applyFill="1" applyBorder="1" applyAlignment="1">
      <alignment horizontal="left" vertical="top" wrapText="1"/>
    </xf>
    <xf numFmtId="0" fontId="2" fillId="0" borderId="27" xfId="1" applyFont="1" applyFill="1" applyBorder="1" applyAlignment="1">
      <alignment horizontal="left" vertical="top" wrapText="1"/>
    </xf>
    <xf numFmtId="0" fontId="9" fillId="0" borderId="5" xfId="1" applyFont="1" applyFill="1" applyBorder="1" applyAlignment="1">
      <alignment horizontal="center" vertical="top"/>
    </xf>
    <xf numFmtId="0" fontId="9" fillId="0" borderId="9" xfId="1" applyFont="1" applyFill="1" applyBorder="1" applyAlignment="1">
      <alignment horizontal="center" vertical="top"/>
    </xf>
    <xf numFmtId="0" fontId="9" fillId="0" borderId="7" xfId="1" applyFont="1" applyFill="1" applyBorder="1" applyAlignment="1">
      <alignment horizontal="center" vertical="top"/>
    </xf>
    <xf numFmtId="0" fontId="9" fillId="0" borderId="0" xfId="1" applyFont="1" applyFill="1" applyBorder="1" applyAlignment="1">
      <alignment horizontal="center" vertical="top"/>
    </xf>
    <xf numFmtId="0" fontId="9" fillId="0" borderId="1" xfId="1" applyFont="1" applyFill="1" applyBorder="1" applyAlignment="1">
      <alignment vertical="top" wrapText="1"/>
    </xf>
    <xf numFmtId="165" fontId="10" fillId="0" borderId="4" xfId="1" applyNumberFormat="1" applyFont="1" applyFill="1" applyBorder="1" applyAlignment="1">
      <alignment horizontal="left" vertical="top" wrapText="1"/>
    </xf>
    <xf numFmtId="0" fontId="2" fillId="0" borderId="4" xfId="1" applyFont="1" applyFill="1" applyBorder="1" applyAlignment="1">
      <alignment vertical="top" wrapText="1"/>
    </xf>
    <xf numFmtId="0" fontId="2" fillId="0" borderId="4" xfId="1" applyFont="1" applyFill="1" applyBorder="1" applyAlignment="1">
      <alignment horizontal="center" vertical="top" wrapText="1"/>
    </xf>
    <xf numFmtId="0" fontId="2" fillId="0" borderId="4" xfId="1" applyFont="1" applyFill="1" applyBorder="1" applyAlignment="1">
      <alignment horizontal="left" vertical="top" wrapText="1"/>
    </xf>
    <xf numFmtId="164" fontId="2" fillId="2" borderId="0" xfId="1" applyNumberFormat="1" applyFont="1" applyFill="1" applyBorder="1" applyAlignment="1">
      <alignment horizontal="left" vertical="top" wrapText="1"/>
    </xf>
    <xf numFmtId="0" fontId="2" fillId="2" borderId="0" xfId="1" applyFont="1" applyFill="1" applyBorder="1" applyAlignment="1">
      <alignment vertical="top"/>
    </xf>
    <xf numFmtId="0" fontId="9" fillId="0" borderId="0" xfId="1" applyFont="1" applyFill="1" applyBorder="1" applyAlignment="1" applyProtection="1">
      <alignment horizontal="center" vertical="center"/>
    </xf>
    <xf numFmtId="2" fontId="2" fillId="2" borderId="0" xfId="1" applyNumberFormat="1" applyFont="1" applyFill="1" applyBorder="1" applyAlignment="1" applyProtection="1">
      <alignment horizontal="center" vertical="center" wrapText="1"/>
    </xf>
    <xf numFmtId="0" fontId="2" fillId="2" borderId="0" xfId="1" applyFont="1" applyFill="1" applyBorder="1" applyAlignment="1" applyProtection="1">
      <alignment horizontal="center" vertical="center" wrapText="1"/>
    </xf>
    <xf numFmtId="0" fontId="2" fillId="2" borderId="0" xfId="1" applyFont="1" applyFill="1" applyBorder="1" applyAlignment="1" applyProtection="1">
      <alignment horizontal="center" vertical="center"/>
    </xf>
    <xf numFmtId="0" fontId="2" fillId="2" borderId="0" xfId="1" applyFont="1" applyFill="1" applyBorder="1" applyAlignment="1" applyProtection="1">
      <alignment horizontal="center" vertical="center" wrapText="1"/>
    </xf>
    <xf numFmtId="0" fontId="2" fillId="0" borderId="0" xfId="1" applyFont="1" applyFill="1" applyBorder="1" applyAlignment="1" applyProtection="1">
      <alignment horizontal="center" vertical="center"/>
    </xf>
    <xf numFmtId="2" fontId="2" fillId="2" borderId="12" xfId="1" applyNumberFormat="1" applyFont="1" applyFill="1" applyBorder="1" applyAlignment="1" applyProtection="1">
      <alignment horizontal="center" vertical="center" wrapText="1"/>
    </xf>
    <xf numFmtId="0" fontId="2" fillId="2" borderId="12" xfId="1" applyFont="1" applyFill="1" applyBorder="1" applyAlignment="1" applyProtection="1">
      <alignment horizontal="center" vertical="center" wrapText="1"/>
    </xf>
    <xf numFmtId="0" fontId="2" fillId="2" borderId="12" xfId="1" applyFont="1" applyFill="1" applyBorder="1" applyAlignment="1">
      <alignment horizontal="center" vertical="top" wrapText="1"/>
    </xf>
    <xf numFmtId="0" fontId="2" fillId="2" borderId="12" xfId="1" applyFont="1" applyFill="1" applyBorder="1" applyAlignment="1" applyProtection="1">
      <alignment horizontal="center" vertical="center"/>
    </xf>
    <xf numFmtId="0" fontId="2" fillId="2" borderId="12" xfId="1" applyFont="1" applyFill="1" applyBorder="1" applyAlignment="1" applyProtection="1">
      <alignment horizontal="center" vertical="center" wrapText="1"/>
    </xf>
    <xf numFmtId="0" fontId="2" fillId="2" borderId="0" xfId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right" vertical="center"/>
    </xf>
    <xf numFmtId="0" fontId="2" fillId="2" borderId="0" xfId="1" applyFont="1" applyFill="1" applyBorder="1" applyAlignment="1">
      <alignment horizontal="left" vertical="center"/>
    </xf>
    <xf numFmtId="0" fontId="2" fillId="0" borderId="12" xfId="1" applyFont="1" applyFill="1" applyBorder="1" applyAlignment="1">
      <alignment horizontal="center" vertical="center"/>
    </xf>
    <xf numFmtId="0" fontId="2" fillId="0" borderId="12" xfId="1" applyFont="1" applyFill="1" applyBorder="1" applyAlignment="1">
      <alignment horizontal="right" vertical="center"/>
    </xf>
    <xf numFmtId="0" fontId="2" fillId="0" borderId="12" xfId="1" applyFont="1" applyFill="1" applyBorder="1" applyAlignment="1">
      <alignment horizontal="left" vertical="center"/>
    </xf>
    <xf numFmtId="2" fontId="3" fillId="0" borderId="12" xfId="1" applyNumberFormat="1" applyFont="1" applyFill="1" applyBorder="1" applyAlignment="1">
      <alignment horizontal="center" vertical="top" wrapText="1"/>
    </xf>
    <xf numFmtId="164" fontId="10" fillId="0" borderId="1" xfId="1" applyNumberFormat="1" applyFont="1" applyFill="1" applyBorder="1" applyAlignment="1">
      <alignment horizontal="left" vertical="top" wrapText="1"/>
    </xf>
    <xf numFmtId="0" fontId="2" fillId="0" borderId="28" xfId="1" applyFont="1" applyFill="1" applyBorder="1" applyAlignment="1">
      <alignment horizontal="center" vertical="top" wrapText="1"/>
    </xf>
    <xf numFmtId="0" fontId="2" fillId="0" borderId="27" xfId="1" applyFont="1" applyFill="1" applyBorder="1" applyAlignment="1">
      <alignment horizontal="center" vertical="top" wrapText="1"/>
    </xf>
    <xf numFmtId="0" fontId="2" fillId="0" borderId="26" xfId="1" applyFont="1" applyFill="1" applyBorder="1" applyAlignment="1">
      <alignment horizontal="center" vertical="top" wrapText="1"/>
    </xf>
    <xf numFmtId="0" fontId="2" fillId="0" borderId="14" xfId="1" applyFont="1" applyFill="1" applyBorder="1" applyAlignment="1">
      <alignment horizontal="center" vertical="top" wrapText="1"/>
    </xf>
    <xf numFmtId="0" fontId="2" fillId="0" borderId="25" xfId="1" applyFont="1" applyFill="1" applyBorder="1" applyAlignment="1">
      <alignment horizontal="center" vertical="top" wrapText="1"/>
    </xf>
    <xf numFmtId="0" fontId="2" fillId="0" borderId="24" xfId="1" applyFont="1" applyFill="1" applyBorder="1" applyAlignment="1">
      <alignment horizontal="center" vertical="top" wrapText="1"/>
    </xf>
    <xf numFmtId="0" fontId="9" fillId="0" borderId="1" xfId="1" applyFont="1" applyFill="1" applyBorder="1" applyAlignment="1">
      <alignment vertical="top"/>
    </xf>
    <xf numFmtId="0" fontId="9" fillId="0" borderId="1" xfId="1" applyFont="1" applyFill="1" applyBorder="1" applyAlignment="1">
      <alignment horizontal="center" vertical="top"/>
    </xf>
    <xf numFmtId="0" fontId="9" fillId="0" borderId="5" xfId="1" applyFont="1" applyFill="1" applyBorder="1" applyAlignment="1">
      <alignment vertical="top"/>
    </xf>
    <xf numFmtId="0" fontId="9" fillId="0" borderId="9" xfId="1" applyFont="1" applyFill="1" applyBorder="1" applyAlignment="1">
      <alignment vertical="top"/>
    </xf>
    <xf numFmtId="0" fontId="9" fillId="0" borderId="7" xfId="1" applyFont="1" applyFill="1" applyBorder="1" applyAlignment="1">
      <alignment vertical="top"/>
    </xf>
    <xf numFmtId="0" fontId="9" fillId="0" borderId="0" xfId="1" applyFont="1" applyFill="1" applyBorder="1" applyAlignment="1">
      <alignment vertical="top"/>
    </xf>
    <xf numFmtId="0" fontId="9" fillId="0" borderId="6" xfId="1" applyFont="1" applyFill="1" applyBorder="1" applyAlignment="1">
      <alignment vertical="top"/>
    </xf>
    <xf numFmtId="0" fontId="2" fillId="0" borderId="28" xfId="1" applyFont="1" applyFill="1" applyBorder="1" applyAlignment="1">
      <alignment horizontal="left" vertical="top"/>
    </xf>
    <xf numFmtId="0" fontId="2" fillId="0" borderId="27" xfId="1" applyFont="1" applyFill="1" applyBorder="1" applyAlignment="1">
      <alignment horizontal="left" vertical="top"/>
    </xf>
    <xf numFmtId="0" fontId="2" fillId="0" borderId="26" xfId="1" applyFont="1" applyFill="1" applyBorder="1" applyAlignment="1">
      <alignment horizontal="left" vertical="top"/>
    </xf>
    <xf numFmtId="0" fontId="2" fillId="0" borderId="14" xfId="1" applyFont="1" applyFill="1" applyBorder="1" applyAlignment="1">
      <alignment horizontal="left" vertical="top"/>
    </xf>
    <xf numFmtId="0" fontId="2" fillId="0" borderId="25" xfId="1" applyFont="1" applyFill="1" applyBorder="1" applyAlignment="1">
      <alignment horizontal="left" vertical="top"/>
    </xf>
    <xf numFmtId="0" fontId="2" fillId="0" borderId="24" xfId="1" applyFont="1" applyFill="1" applyBorder="1" applyAlignment="1">
      <alignment horizontal="left" vertical="top"/>
    </xf>
    <xf numFmtId="0" fontId="9" fillId="0" borderId="4" xfId="1" applyFont="1" applyFill="1" applyBorder="1" applyAlignment="1">
      <alignment horizontal="left" vertical="top"/>
    </xf>
    <xf numFmtId="0" fontId="9" fillId="0" borderId="0" xfId="1" applyFont="1" applyFill="1" applyBorder="1" applyAlignment="1">
      <alignment horizontal="left" vertical="top"/>
    </xf>
    <xf numFmtId="0" fontId="9" fillId="0" borderId="10" xfId="1" applyFont="1" applyFill="1" applyBorder="1" applyAlignment="1">
      <alignment horizontal="left" vertical="top"/>
    </xf>
    <xf numFmtId="0" fontId="9" fillId="0" borderId="3" xfId="1" applyFont="1" applyFill="1" applyBorder="1" applyAlignment="1">
      <alignment horizontal="left" vertical="top"/>
    </xf>
    <xf numFmtId="0" fontId="2" fillId="0" borderId="0" xfId="1" applyFont="1" applyFill="1" applyBorder="1" applyAlignment="1">
      <alignment horizontal="center" vertical="top" wrapText="1"/>
    </xf>
    <xf numFmtId="0" fontId="2" fillId="0" borderId="0" xfId="1" applyFont="1" applyFill="1" applyBorder="1" applyAlignment="1">
      <alignment horizontal="right" vertical="top" wrapText="1"/>
    </xf>
    <xf numFmtId="165" fontId="2" fillId="0" borderId="0" xfId="1" applyNumberFormat="1" applyFont="1" applyFill="1" applyBorder="1" applyAlignment="1">
      <alignment horizontal="center" vertical="top" wrapText="1"/>
    </xf>
    <xf numFmtId="0" fontId="2" fillId="0" borderId="0" xfId="1" applyFont="1" applyFill="1" applyBorder="1" applyAlignment="1">
      <alignment vertical="top"/>
    </xf>
    <xf numFmtId="0" fontId="2" fillId="0" borderId="11" xfId="1" applyFont="1" applyFill="1" applyBorder="1" applyAlignment="1">
      <alignment horizontal="center" vertical="top" wrapText="1"/>
    </xf>
    <xf numFmtId="0" fontId="2" fillId="0" borderId="11" xfId="1" applyFont="1" applyFill="1" applyBorder="1" applyAlignment="1">
      <alignment horizontal="right" vertical="top" wrapText="1"/>
    </xf>
    <xf numFmtId="0" fontId="2" fillId="0" borderId="11" xfId="1" applyFont="1" applyFill="1" applyBorder="1" applyAlignment="1">
      <alignment horizontal="left" vertical="top" wrapText="1"/>
    </xf>
    <xf numFmtId="0" fontId="2" fillId="0" borderId="22" xfId="1" applyFont="1" applyFill="1" applyBorder="1" applyAlignment="1">
      <alignment horizontal="left" vertical="top" wrapText="1"/>
    </xf>
    <xf numFmtId="0" fontId="2" fillId="0" borderId="21" xfId="1" applyFont="1" applyFill="1" applyBorder="1" applyAlignment="1">
      <alignment horizontal="left" vertical="top" wrapText="1"/>
    </xf>
    <xf numFmtId="165" fontId="2" fillId="0" borderId="11" xfId="1" applyNumberFormat="1" applyFont="1" applyFill="1" applyBorder="1" applyAlignment="1">
      <alignment horizontal="center" vertical="top" wrapText="1"/>
    </xf>
    <xf numFmtId="0" fontId="2" fillId="0" borderId="18" xfId="1" applyFont="1" applyFill="1" applyBorder="1" applyAlignment="1">
      <alignment horizontal="left" vertical="top" wrapText="1"/>
    </xf>
    <xf numFmtId="0" fontId="2" fillId="0" borderId="0" xfId="1" applyFont="1" applyFill="1" applyBorder="1" applyAlignment="1">
      <alignment horizontal="left" vertical="top" wrapText="1"/>
    </xf>
    <xf numFmtId="0" fontId="2" fillId="0" borderId="17" xfId="1" applyFont="1" applyFill="1" applyBorder="1" applyAlignment="1">
      <alignment horizontal="left" vertical="top" wrapText="1"/>
    </xf>
    <xf numFmtId="0" fontId="12" fillId="0" borderId="11" xfId="1" applyFont="1" applyFill="1" applyBorder="1" applyAlignment="1">
      <alignment horizontal="left" vertical="top" wrapText="1"/>
    </xf>
    <xf numFmtId="0" fontId="2" fillId="0" borderId="16" xfId="1" applyFont="1" applyFill="1" applyBorder="1" applyAlignment="1">
      <alignment horizontal="left" vertical="top" wrapText="1"/>
    </xf>
    <xf numFmtId="0" fontId="2" fillId="0" borderId="15" xfId="1" applyFont="1" applyFill="1" applyBorder="1" applyAlignment="1">
      <alignment horizontal="left" vertical="top" wrapText="1"/>
    </xf>
    <xf numFmtId="0" fontId="2" fillId="0" borderId="23" xfId="1" applyFont="1" applyFill="1" applyBorder="1" applyAlignment="1">
      <alignment horizontal="left" vertical="top" wrapText="1"/>
    </xf>
    <xf numFmtId="165" fontId="3" fillId="0" borderId="11" xfId="1" applyNumberFormat="1" applyFont="1" applyFill="1" applyBorder="1" applyAlignment="1">
      <alignment horizontal="center" vertical="top" wrapText="1"/>
    </xf>
    <xf numFmtId="0" fontId="3" fillId="0" borderId="11" xfId="1" applyFont="1" applyFill="1" applyBorder="1" applyAlignment="1">
      <alignment horizontal="center" vertical="top" wrapText="1"/>
    </xf>
    <xf numFmtId="0" fontId="3" fillId="0" borderId="11" xfId="1" applyFont="1" applyFill="1" applyBorder="1" applyAlignment="1">
      <alignment horizontal="right" vertical="top" wrapText="1"/>
    </xf>
    <xf numFmtId="0" fontId="3" fillId="0" borderId="11" xfId="1" applyFont="1" applyFill="1" applyBorder="1" applyAlignment="1">
      <alignment horizontal="left" vertical="top" wrapText="1"/>
    </xf>
    <xf numFmtId="0" fontId="3" fillId="0" borderId="41" xfId="1" applyFont="1" applyFill="1" applyBorder="1" applyAlignment="1">
      <alignment horizontal="right" vertical="top" wrapText="1"/>
    </xf>
    <xf numFmtId="165" fontId="2" fillId="0" borderId="41" xfId="1" applyNumberFormat="1" applyFont="1" applyFill="1" applyBorder="1" applyAlignment="1">
      <alignment horizontal="center" vertical="top" wrapText="1"/>
    </xf>
    <xf numFmtId="0" fontId="2" fillId="0" borderId="41" xfId="1" applyFont="1" applyFill="1" applyBorder="1" applyAlignment="1">
      <alignment horizontal="center" vertical="top" wrapText="1"/>
    </xf>
    <xf numFmtId="0" fontId="2" fillId="0" borderId="41" xfId="1" applyFont="1" applyFill="1" applyBorder="1" applyAlignment="1">
      <alignment horizontal="right" vertical="top" wrapText="1"/>
    </xf>
    <xf numFmtId="0" fontId="2" fillId="0" borderId="41" xfId="1" applyFont="1" applyFill="1" applyBorder="1" applyAlignment="1">
      <alignment horizontal="left" vertical="top" wrapText="1"/>
    </xf>
    <xf numFmtId="0" fontId="2" fillId="0" borderId="20" xfId="1" applyFont="1" applyFill="1" applyBorder="1" applyAlignment="1">
      <alignment horizontal="left" vertical="top" wrapText="1"/>
    </xf>
    <xf numFmtId="0" fontId="2" fillId="0" borderId="19" xfId="1" applyFont="1" applyFill="1" applyBorder="1" applyAlignment="1">
      <alignment horizontal="left" vertical="top" wrapText="1"/>
    </xf>
    <xf numFmtId="0" fontId="2" fillId="0" borderId="12" xfId="1" applyFont="1" applyFill="1" applyBorder="1" applyAlignment="1">
      <alignment vertical="top"/>
    </xf>
    <xf numFmtId="0" fontId="3" fillId="0" borderId="41" xfId="1" applyFont="1" applyFill="1" applyBorder="1" applyAlignment="1">
      <alignment horizontal="center" vertical="top" wrapText="1"/>
    </xf>
    <xf numFmtId="0" fontId="3" fillId="0" borderId="41" xfId="1" applyFont="1" applyFill="1" applyBorder="1" applyAlignment="1">
      <alignment horizontal="left" vertical="top" wrapText="1"/>
    </xf>
    <xf numFmtId="2" fontId="9" fillId="2" borderId="0" xfId="1" applyNumberFormat="1" applyFont="1" applyFill="1" applyBorder="1" applyAlignment="1" applyProtection="1">
      <alignment horizontal="right" vertical="top"/>
    </xf>
    <xf numFmtId="0" fontId="9" fillId="2" borderId="0" xfId="1" applyFont="1" applyFill="1" applyBorder="1" applyAlignment="1" applyProtection="1">
      <alignment horizontal="center" vertical="top"/>
    </xf>
    <xf numFmtId="0" fontId="2" fillId="2" borderId="0" xfId="1" applyFont="1" applyFill="1" applyBorder="1" applyAlignment="1" applyProtection="1">
      <alignment horizontal="center" vertical="top"/>
    </xf>
    <xf numFmtId="0" fontId="2" fillId="2" borderId="0" xfId="1" applyFont="1" applyFill="1" applyBorder="1" applyAlignment="1" applyProtection="1">
      <alignment horizontal="right" vertical="top"/>
    </xf>
    <xf numFmtId="0" fontId="2" fillId="2" borderId="0" xfId="1" applyFont="1" applyFill="1" applyBorder="1" applyAlignment="1" applyProtection="1">
      <alignment horizontal="left" vertical="top"/>
    </xf>
    <xf numFmtId="0" fontId="2" fillId="2" borderId="0" xfId="1" applyFont="1" applyFill="1" applyBorder="1" applyAlignment="1" applyProtection="1">
      <alignment vertical="top" wrapText="1"/>
    </xf>
    <xf numFmtId="0" fontId="2" fillId="2" borderId="0" xfId="1" applyFont="1" applyFill="1" applyBorder="1" applyAlignment="1" applyProtection="1">
      <alignment horizontal="center" vertical="top" wrapText="1"/>
    </xf>
    <xf numFmtId="0" fontId="2" fillId="2" borderId="0" xfId="1" applyFont="1" applyFill="1" applyBorder="1" applyAlignment="1" applyProtection="1">
      <alignment horizontal="right" vertical="top" wrapText="1"/>
    </xf>
    <xf numFmtId="2" fontId="2" fillId="2" borderId="0" xfId="1" applyNumberFormat="1" applyFont="1" applyFill="1" applyBorder="1" applyAlignment="1" applyProtection="1">
      <alignment horizontal="right" vertical="top" wrapText="1"/>
    </xf>
    <xf numFmtId="0" fontId="2" fillId="2" borderId="0" xfId="1" applyFont="1" applyFill="1" applyBorder="1" applyAlignment="1" applyProtection="1">
      <alignment horizontal="left" vertical="top" wrapText="1"/>
    </xf>
    <xf numFmtId="2" fontId="2" fillId="2" borderId="0" xfId="1" applyNumberFormat="1" applyFont="1" applyFill="1" applyBorder="1" applyAlignment="1" applyProtection="1">
      <alignment horizontal="right" vertical="center"/>
    </xf>
    <xf numFmtId="0" fontId="2" fillId="2" borderId="0" xfId="1" applyFont="1" applyFill="1" applyBorder="1" applyAlignment="1" applyProtection="1">
      <alignment horizontal="right" vertical="center"/>
    </xf>
    <xf numFmtId="0" fontId="2" fillId="2" borderId="0" xfId="1" applyFont="1" applyFill="1" applyBorder="1" applyAlignment="1" applyProtection="1">
      <alignment horizontal="left" vertical="center"/>
    </xf>
    <xf numFmtId="0" fontId="6" fillId="0" borderId="0" xfId="1" applyFill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7" fillId="0" borderId="0" xfId="1" applyFont="1" applyBorder="1" applyAlignment="1">
      <alignment horizontal="left" vertical="center" wrapText="1"/>
    </xf>
    <xf numFmtId="0" fontId="2" fillId="2" borderId="1" xfId="1" applyFont="1" applyFill="1" applyBorder="1" applyAlignment="1" applyProtection="1">
      <alignment horizontal="left" vertical="top"/>
    </xf>
    <xf numFmtId="2" fontId="2" fillId="2" borderId="1" xfId="1" applyNumberFormat="1" applyFont="1" applyFill="1" applyBorder="1" applyAlignment="1" applyProtection="1">
      <alignment horizontal="center" vertical="top"/>
    </xf>
    <xf numFmtId="0" fontId="2" fillId="2" borderId="1" xfId="1" applyFont="1" applyFill="1" applyBorder="1" applyAlignment="1" applyProtection="1">
      <alignment horizontal="center" vertical="top"/>
    </xf>
    <xf numFmtId="0" fontId="2" fillId="2" borderId="1" xfId="1" applyFont="1" applyFill="1" applyBorder="1" applyAlignment="1" applyProtection="1">
      <alignment horizontal="right" vertical="top"/>
    </xf>
    <xf numFmtId="0" fontId="2" fillId="2" borderId="1" xfId="1" applyFont="1" applyFill="1" applyBorder="1" applyAlignment="1" applyProtection="1">
      <alignment horizontal="left" vertical="top" wrapText="1"/>
    </xf>
    <xf numFmtId="0" fontId="2" fillId="2" borderId="2" xfId="1" applyFont="1" applyFill="1" applyBorder="1" applyAlignment="1" applyProtection="1">
      <alignment horizontal="left" vertical="top" wrapText="1"/>
    </xf>
    <xf numFmtId="2" fontId="2" fillId="2" borderId="1" xfId="1" applyNumberFormat="1" applyFont="1" applyFill="1" applyBorder="1" applyAlignment="1" applyProtection="1">
      <alignment horizontal="center" vertical="center"/>
    </xf>
    <xf numFmtId="0" fontId="2" fillId="2" borderId="1" xfId="1" applyFont="1" applyFill="1" applyBorder="1" applyAlignment="1" applyProtection="1">
      <alignment horizontal="center" vertical="center"/>
    </xf>
    <xf numFmtId="0" fontId="2" fillId="2" borderId="1" xfId="1" applyFont="1" applyFill="1" applyBorder="1" applyAlignment="1" applyProtection="1">
      <alignment horizontal="right" vertical="center"/>
    </xf>
    <xf numFmtId="0" fontId="2" fillId="2" borderId="1" xfId="1" applyFont="1" applyFill="1" applyBorder="1" applyAlignment="1" applyProtection="1">
      <alignment horizontal="left" vertical="center"/>
    </xf>
    <xf numFmtId="0" fontId="2" fillId="2" borderId="1" xfId="1" applyFont="1" applyFill="1" applyBorder="1" applyAlignment="1" applyProtection="1">
      <alignment vertical="top" wrapText="1"/>
    </xf>
    <xf numFmtId="2" fontId="2" fillId="2" borderId="4" xfId="1" applyNumberFormat="1" applyFont="1" applyFill="1" applyBorder="1" applyAlignment="1" applyProtection="1">
      <alignment horizontal="center" vertical="top"/>
    </xf>
    <xf numFmtId="0" fontId="2" fillId="2" borderId="4" xfId="1" applyFont="1" applyFill="1" applyBorder="1" applyAlignment="1" applyProtection="1">
      <alignment horizontal="center" vertical="top"/>
    </xf>
    <xf numFmtId="0" fontId="2" fillId="2" borderId="4" xfId="1" applyFont="1" applyFill="1" applyBorder="1" applyAlignment="1" applyProtection="1">
      <alignment horizontal="right" vertical="top"/>
    </xf>
    <xf numFmtId="0" fontId="2" fillId="2" borderId="4" xfId="1" applyFont="1" applyFill="1" applyBorder="1" applyAlignment="1" applyProtection="1">
      <alignment horizontal="left" vertical="top"/>
    </xf>
    <xf numFmtId="0" fontId="2" fillId="2" borderId="4" xfId="1" applyFont="1" applyFill="1" applyBorder="1" applyAlignment="1" applyProtection="1">
      <alignment horizontal="left" vertical="top" wrapText="1"/>
    </xf>
    <xf numFmtId="0" fontId="2" fillId="2" borderId="5" xfId="1" applyFont="1" applyFill="1" applyBorder="1" applyAlignment="1" applyProtection="1">
      <alignment horizontal="left" vertical="top" wrapText="1"/>
    </xf>
    <xf numFmtId="0" fontId="2" fillId="2" borderId="2" xfId="1" applyFont="1" applyFill="1" applyBorder="1" applyAlignment="1" applyProtection="1">
      <alignment horizontal="left" vertical="top"/>
    </xf>
    <xf numFmtId="2" fontId="2" fillId="2" borderId="0" xfId="1" applyNumberFormat="1" applyFont="1" applyFill="1" applyBorder="1" applyAlignment="1" applyProtection="1">
      <alignment horizontal="center" vertical="top"/>
    </xf>
    <xf numFmtId="2" fontId="2" fillId="2" borderId="4" xfId="1" applyNumberFormat="1" applyFont="1" applyFill="1" applyBorder="1" applyAlignment="1" applyProtection="1">
      <alignment horizontal="center" vertical="center"/>
    </xf>
    <xf numFmtId="0" fontId="2" fillId="2" borderId="4" xfId="1" applyFont="1" applyFill="1" applyBorder="1" applyAlignment="1" applyProtection="1">
      <alignment horizontal="center" vertical="center"/>
    </xf>
    <xf numFmtId="0" fontId="2" fillId="2" borderId="4" xfId="1" applyFont="1" applyFill="1" applyBorder="1" applyAlignment="1" applyProtection="1">
      <alignment horizontal="right" vertical="center"/>
    </xf>
    <xf numFmtId="0" fontId="2" fillId="2" borderId="4" xfId="1" applyFont="1" applyFill="1" applyBorder="1" applyAlignment="1" applyProtection="1">
      <alignment horizontal="left" vertical="center"/>
    </xf>
    <xf numFmtId="0" fontId="2" fillId="2" borderId="4" xfId="1" applyFont="1" applyFill="1" applyBorder="1" applyAlignment="1" applyProtection="1">
      <alignment vertical="top" wrapText="1"/>
    </xf>
    <xf numFmtId="2" fontId="2" fillId="2" borderId="0" xfId="1" applyNumberFormat="1" applyFont="1" applyFill="1" applyBorder="1" applyAlignment="1" applyProtection="1">
      <alignment horizontal="center" vertical="center"/>
    </xf>
    <xf numFmtId="0" fontId="2" fillId="2" borderId="5" xfId="1" applyFont="1" applyFill="1" applyBorder="1" applyAlignment="1" applyProtection="1">
      <alignment vertical="top" wrapText="1"/>
    </xf>
    <xf numFmtId="0" fontId="2" fillId="2" borderId="9" xfId="1" applyFont="1" applyFill="1" applyBorder="1" applyAlignment="1" applyProtection="1">
      <alignment vertical="top" wrapText="1"/>
    </xf>
    <xf numFmtId="0" fontId="2" fillId="2" borderId="7" xfId="1" applyFont="1" applyFill="1" applyBorder="1" applyAlignment="1" applyProtection="1">
      <alignment vertical="top" wrapText="1"/>
    </xf>
    <xf numFmtId="165" fontId="2" fillId="2" borderId="1" xfId="1" applyNumberFormat="1" applyFont="1" applyFill="1" applyBorder="1" applyAlignment="1" applyProtection="1">
      <alignment horizontal="left" vertical="top" wrapText="1"/>
    </xf>
    <xf numFmtId="0" fontId="2" fillId="2" borderId="6" xfId="1" applyFont="1" applyFill="1" applyBorder="1" applyAlignment="1" applyProtection="1">
      <alignment vertical="top" wrapText="1"/>
    </xf>
    <xf numFmtId="0" fontId="2" fillId="2" borderId="8" xfId="1" applyFont="1" applyFill="1" applyBorder="1" applyAlignment="1" applyProtection="1">
      <alignment vertical="top" wrapText="1"/>
    </xf>
    <xf numFmtId="0" fontId="2" fillId="2" borderId="2" xfId="1" applyFont="1" applyFill="1" applyBorder="1" applyAlignment="1" applyProtection="1">
      <alignment vertical="top" wrapText="1"/>
    </xf>
    <xf numFmtId="0" fontId="2" fillId="2" borderId="42" xfId="1" applyFont="1" applyFill="1" applyBorder="1" applyAlignment="1" applyProtection="1">
      <alignment vertical="top" wrapText="1"/>
    </xf>
    <xf numFmtId="0" fontId="1" fillId="0" borderId="0" xfId="3"/>
    <xf numFmtId="0" fontId="2" fillId="2" borderId="42" xfId="1" applyFont="1" applyFill="1" applyBorder="1" applyAlignment="1" applyProtection="1">
      <alignment horizontal="left" vertical="top"/>
    </xf>
    <xf numFmtId="0" fontId="1" fillId="0" borderId="0" xfId="3"/>
    <xf numFmtId="2" fontId="2" fillId="2" borderId="12" xfId="1" applyNumberFormat="1" applyFont="1" applyFill="1" applyBorder="1" applyAlignment="1" applyProtection="1">
      <alignment horizontal="center" vertical="top"/>
    </xf>
    <xf numFmtId="0" fontId="2" fillId="2" borderId="12" xfId="1" applyFont="1" applyFill="1" applyBorder="1" applyAlignment="1" applyProtection="1">
      <alignment horizontal="center" vertical="top"/>
    </xf>
    <xf numFmtId="0" fontId="2" fillId="2" borderId="12" xfId="1" applyFont="1" applyFill="1" applyBorder="1" applyAlignment="1" applyProtection="1">
      <alignment horizontal="right" vertical="top"/>
    </xf>
    <xf numFmtId="0" fontId="2" fillId="2" borderId="12" xfId="1" applyFont="1" applyFill="1" applyBorder="1" applyAlignment="1" applyProtection="1">
      <alignment horizontal="left" vertical="top"/>
    </xf>
    <xf numFmtId="0" fontId="2" fillId="2" borderId="28" xfId="1" applyFont="1" applyFill="1" applyBorder="1" applyAlignment="1" applyProtection="1">
      <alignment horizontal="left" vertical="top" wrapText="1"/>
    </xf>
    <xf numFmtId="0" fontId="2" fillId="2" borderId="27" xfId="1" applyFont="1" applyFill="1" applyBorder="1" applyAlignment="1" applyProtection="1">
      <alignment horizontal="left" vertical="top" wrapText="1"/>
    </xf>
    <xf numFmtId="0" fontId="2" fillId="2" borderId="30" xfId="1" applyFont="1" applyFill="1" applyBorder="1" applyAlignment="1" applyProtection="1">
      <alignment horizontal="left" vertical="top"/>
    </xf>
    <xf numFmtId="0" fontId="5" fillId="0" borderId="12" xfId="3" applyFont="1" applyBorder="1" applyAlignment="1">
      <alignment vertical="top"/>
    </xf>
    <xf numFmtId="0" fontId="2" fillId="2" borderId="43" xfId="1" applyFont="1" applyFill="1" applyBorder="1" applyAlignment="1" applyProtection="1">
      <alignment vertical="top" wrapText="1"/>
    </xf>
    <xf numFmtId="0" fontId="2" fillId="2" borderId="26" xfId="1" applyFont="1" applyFill="1" applyBorder="1" applyAlignment="1" applyProtection="1">
      <alignment horizontal="left" vertical="top" wrapText="1"/>
    </xf>
    <xf numFmtId="0" fontId="2" fillId="2" borderId="14" xfId="1" applyFont="1" applyFill="1" applyBorder="1" applyAlignment="1" applyProtection="1">
      <alignment horizontal="left" vertical="top" wrapText="1"/>
    </xf>
    <xf numFmtId="0" fontId="2" fillId="2" borderId="14" xfId="1" applyFont="1" applyFill="1" applyBorder="1" applyAlignment="1" applyProtection="1">
      <alignment vertical="top" wrapText="1"/>
    </xf>
    <xf numFmtId="2" fontId="3" fillId="2" borderId="12" xfId="1" applyNumberFormat="1" applyFont="1" applyFill="1" applyBorder="1" applyAlignment="1" applyProtection="1">
      <alignment horizontal="center" vertical="top"/>
    </xf>
    <xf numFmtId="0" fontId="3" fillId="2" borderId="12" xfId="1" applyFont="1" applyFill="1" applyBorder="1" applyAlignment="1" applyProtection="1">
      <alignment horizontal="center" vertical="top"/>
    </xf>
    <xf numFmtId="0" fontId="3" fillId="2" borderId="12" xfId="1" applyFont="1" applyFill="1" applyBorder="1" applyAlignment="1" applyProtection="1">
      <alignment horizontal="right" vertical="top"/>
    </xf>
    <xf numFmtId="0" fontId="3" fillId="2" borderId="12" xfId="1" applyFont="1" applyFill="1" applyBorder="1" applyAlignment="1" applyProtection="1">
      <alignment horizontal="left" vertical="top"/>
    </xf>
    <xf numFmtId="0" fontId="2" fillId="2" borderId="11" xfId="1" applyFont="1" applyFill="1" applyBorder="1" applyAlignment="1" applyProtection="1">
      <alignment horizontal="right" vertical="top" wrapText="1"/>
    </xf>
    <xf numFmtId="0" fontId="2" fillId="2" borderId="38" xfId="1" applyFont="1" applyFill="1" applyBorder="1" applyAlignment="1" applyProtection="1">
      <alignment horizontal="left" vertical="top" wrapText="1"/>
    </xf>
    <xf numFmtId="0" fontId="2" fillId="2" borderId="25" xfId="1" applyFont="1" applyFill="1" applyBorder="1" applyAlignment="1" applyProtection="1">
      <alignment horizontal="left" vertical="top" wrapText="1"/>
    </xf>
    <xf numFmtId="0" fontId="2" fillId="2" borderId="24" xfId="1" applyFont="1" applyFill="1" applyBorder="1" applyAlignment="1" applyProtection="1">
      <alignment horizontal="left" vertical="top" wrapText="1"/>
    </xf>
    <xf numFmtId="0" fontId="2" fillId="2" borderId="44" xfId="1" applyFont="1" applyFill="1" applyBorder="1" applyAlignment="1" applyProtection="1">
      <alignment vertical="top" wrapText="1"/>
    </xf>
    <xf numFmtId="0" fontId="1" fillId="0" borderId="12" xfId="3" applyBorder="1"/>
    <xf numFmtId="0" fontId="3" fillId="2" borderId="30" xfId="1" applyFont="1" applyFill="1" applyBorder="1" applyAlignment="1" applyProtection="1">
      <alignment horizontal="left" vertical="top" wrapText="1"/>
    </xf>
    <xf numFmtId="2" fontId="2" fillId="2" borderId="12" xfId="1" applyNumberFormat="1" applyFont="1" applyFill="1" applyBorder="1" applyAlignment="1" applyProtection="1">
      <alignment horizontal="center" vertical="top" wrapText="1"/>
    </xf>
    <xf numFmtId="0" fontId="2" fillId="2" borderId="12" xfId="1" applyFont="1" applyFill="1" applyBorder="1" applyAlignment="1" applyProtection="1">
      <alignment horizontal="center" vertical="top" wrapText="1"/>
    </xf>
    <xf numFmtId="0" fontId="2" fillId="2" borderId="12" xfId="1" applyFont="1" applyFill="1" applyBorder="1" applyAlignment="1" applyProtection="1">
      <alignment horizontal="right" vertical="top" wrapText="1"/>
    </xf>
    <xf numFmtId="0" fontId="2" fillId="2" borderId="12" xfId="1" applyFont="1" applyFill="1" applyBorder="1" applyAlignment="1" applyProtection="1">
      <alignment horizontal="left" vertical="top" wrapText="1"/>
    </xf>
    <xf numFmtId="0" fontId="2" fillId="2" borderId="3" xfId="1" applyFont="1" applyFill="1" applyBorder="1" applyAlignment="1" applyProtection="1">
      <alignment horizontal="left" vertical="top" wrapText="1"/>
    </xf>
    <xf numFmtId="0" fontId="2" fillId="2" borderId="45" xfId="1" applyFont="1" applyFill="1" applyBorder="1" applyAlignment="1" applyProtection="1">
      <alignment horizontal="left" vertical="top" wrapText="1"/>
    </xf>
    <xf numFmtId="0" fontId="2" fillId="2" borderId="46" xfId="1" applyFont="1" applyFill="1" applyBorder="1" applyAlignment="1" applyProtection="1">
      <alignment vertical="top" wrapText="1"/>
    </xf>
    <xf numFmtId="0" fontId="2" fillId="2" borderId="47" xfId="1" applyFont="1" applyFill="1" applyBorder="1" applyAlignment="1" applyProtection="1">
      <alignment vertical="top" wrapText="1"/>
    </xf>
    <xf numFmtId="2" fontId="3" fillId="2" borderId="12" xfId="1" applyNumberFormat="1" applyFont="1" applyFill="1" applyBorder="1" applyAlignment="1" applyProtection="1">
      <alignment horizontal="center" vertical="top" wrapText="1"/>
    </xf>
    <xf numFmtId="0" fontId="3" fillId="2" borderId="12" xfId="1" applyFont="1" applyFill="1" applyBorder="1" applyAlignment="1" applyProtection="1">
      <alignment horizontal="center" vertical="top" wrapText="1"/>
    </xf>
    <xf numFmtId="0" fontId="3" fillId="2" borderId="12" xfId="1" applyFont="1" applyFill="1" applyBorder="1" applyAlignment="1" applyProtection="1">
      <alignment horizontal="right" vertical="top" wrapText="1"/>
    </xf>
    <xf numFmtId="0" fontId="3" fillId="2" borderId="12" xfId="1" applyFont="1" applyFill="1" applyBorder="1" applyAlignment="1" applyProtection="1">
      <alignment horizontal="left" vertical="top" wrapText="1"/>
    </xf>
    <xf numFmtId="0" fontId="2" fillId="2" borderId="3" xfId="1" applyFont="1" applyFill="1" applyBorder="1" applyAlignment="1" applyProtection="1">
      <alignment horizontal="left" vertical="top"/>
    </xf>
    <xf numFmtId="0" fontId="2" fillId="2" borderId="5" xfId="1" applyFont="1" applyFill="1" applyBorder="1" applyAlignment="1" applyProtection="1">
      <alignment vertical="top"/>
    </xf>
    <xf numFmtId="0" fontId="2" fillId="2" borderId="43" xfId="1" applyFont="1" applyFill="1" applyBorder="1" applyAlignment="1" applyProtection="1">
      <alignment vertical="top"/>
    </xf>
    <xf numFmtId="0" fontId="2" fillId="2" borderId="7" xfId="1" applyFont="1" applyFill="1" applyBorder="1" applyAlignment="1" applyProtection="1">
      <alignment vertical="top"/>
    </xf>
    <xf numFmtId="0" fontId="2" fillId="2" borderId="14" xfId="1" applyFont="1" applyFill="1" applyBorder="1" applyAlignment="1" applyProtection="1">
      <alignment vertical="top"/>
    </xf>
    <xf numFmtId="0" fontId="2" fillId="2" borderId="6" xfId="1" applyFont="1" applyFill="1" applyBorder="1" applyAlignment="1" applyProtection="1">
      <alignment vertical="top"/>
    </xf>
    <xf numFmtId="0" fontId="2" fillId="2" borderId="9" xfId="1" applyFont="1" applyFill="1" applyBorder="1" applyAlignment="1" applyProtection="1">
      <alignment horizontal="left" vertical="top"/>
    </xf>
    <xf numFmtId="2" fontId="3" fillId="2" borderId="11" xfId="1" applyNumberFormat="1" applyFont="1" applyFill="1" applyBorder="1" applyAlignment="1" applyProtection="1">
      <alignment horizontal="center" vertical="top" wrapText="1"/>
    </xf>
    <xf numFmtId="0" fontId="3" fillId="2" borderId="29" xfId="1" applyFont="1" applyFill="1" applyBorder="1" applyAlignment="1" applyProtection="1">
      <alignment horizontal="right" vertical="top" wrapText="1"/>
    </xf>
    <xf numFmtId="2" fontId="2" fillId="2" borderId="11" xfId="1" applyNumberFormat="1" applyFont="1" applyFill="1" applyBorder="1" applyAlignment="1" applyProtection="1">
      <alignment horizontal="center" vertical="top" wrapText="1"/>
    </xf>
    <xf numFmtId="0" fontId="2" fillId="2" borderId="29" xfId="1" applyFont="1" applyFill="1" applyBorder="1" applyAlignment="1" applyProtection="1">
      <alignment horizontal="right" vertical="top" wrapText="1"/>
    </xf>
    <xf numFmtId="0" fontId="2" fillId="2" borderId="48" xfId="1" applyFont="1" applyFill="1" applyBorder="1" applyAlignment="1" applyProtection="1">
      <alignment horizontal="center" vertical="top" wrapText="1"/>
    </xf>
    <xf numFmtId="0" fontId="2" fillId="2" borderId="6" xfId="1" applyFont="1" applyFill="1" applyBorder="1" applyAlignment="1" applyProtection="1">
      <alignment horizontal="left" vertical="top"/>
    </xf>
    <xf numFmtId="164" fontId="2" fillId="2" borderId="5" xfId="1" applyNumberFormat="1" applyFont="1" applyFill="1" applyBorder="1" applyAlignment="1" applyProtection="1">
      <alignment vertical="top" wrapText="1"/>
    </xf>
    <xf numFmtId="164" fontId="2" fillId="2" borderId="43" xfId="1" applyNumberFormat="1" applyFont="1" applyFill="1" applyBorder="1" applyAlignment="1" applyProtection="1">
      <alignment vertical="top" wrapText="1"/>
    </xf>
    <xf numFmtId="164" fontId="2" fillId="2" borderId="7" xfId="1" applyNumberFormat="1" applyFont="1" applyFill="1" applyBorder="1" applyAlignment="1" applyProtection="1">
      <alignment vertical="top" wrapText="1"/>
    </xf>
    <xf numFmtId="164" fontId="2" fillId="2" borderId="14" xfId="1" applyNumberFormat="1" applyFont="1" applyFill="1" applyBorder="1" applyAlignment="1" applyProtection="1">
      <alignment vertical="top" wrapText="1"/>
    </xf>
    <xf numFmtId="164" fontId="2" fillId="2" borderId="6" xfId="1" applyNumberFormat="1" applyFont="1" applyFill="1" applyBorder="1" applyAlignment="1" applyProtection="1">
      <alignment vertical="top" wrapText="1"/>
    </xf>
    <xf numFmtId="164" fontId="2" fillId="2" borderId="44" xfId="1" applyNumberFormat="1" applyFont="1" applyFill="1" applyBorder="1" applyAlignment="1" applyProtection="1">
      <alignment vertical="top" wrapText="1"/>
    </xf>
    <xf numFmtId="0" fontId="2" fillId="2" borderId="4" xfId="1" applyFont="1" applyFill="1" applyBorder="1" applyAlignment="1" applyProtection="1">
      <alignment horizontal="center" vertical="top" wrapText="1"/>
    </xf>
    <xf numFmtId="0" fontId="2" fillId="2" borderId="49" xfId="1" applyFont="1" applyFill="1" applyBorder="1" applyAlignment="1" applyProtection="1">
      <alignment vertical="top" wrapText="1"/>
    </xf>
    <xf numFmtId="0" fontId="2" fillId="2" borderId="46" xfId="1" applyFont="1" applyFill="1" applyBorder="1" applyAlignment="1" applyProtection="1">
      <alignment vertical="top"/>
    </xf>
    <xf numFmtId="0" fontId="2" fillId="2" borderId="47" xfId="1" applyFont="1" applyFill="1" applyBorder="1" applyAlignment="1" applyProtection="1">
      <alignment vertical="top"/>
    </xf>
    <xf numFmtId="0" fontId="2" fillId="2" borderId="28" xfId="1" applyFont="1" applyFill="1" applyBorder="1" applyAlignment="1" applyProtection="1">
      <alignment vertical="top"/>
    </xf>
    <xf numFmtId="0" fontId="2" fillId="2" borderId="27" xfId="1" applyFont="1" applyFill="1" applyBorder="1" applyAlignment="1" applyProtection="1">
      <alignment vertical="top"/>
    </xf>
    <xf numFmtId="0" fontId="2" fillId="2" borderId="26" xfId="1" applyFont="1" applyFill="1" applyBorder="1" applyAlignment="1" applyProtection="1">
      <alignment vertical="top"/>
    </xf>
    <xf numFmtId="0" fontId="2" fillId="2" borderId="26" xfId="1" applyFont="1" applyFill="1" applyBorder="1" applyAlignment="1" applyProtection="1">
      <alignment horizontal="left" vertical="top"/>
    </xf>
    <xf numFmtId="0" fontId="2" fillId="2" borderId="14" xfId="1" applyFont="1" applyFill="1" applyBorder="1" applyAlignment="1" applyProtection="1">
      <alignment horizontal="left" vertical="top"/>
    </xf>
    <xf numFmtId="0" fontId="2" fillId="2" borderId="25" xfId="1" applyFont="1" applyFill="1" applyBorder="1" applyAlignment="1" applyProtection="1">
      <alignment vertical="top"/>
    </xf>
    <xf numFmtId="0" fontId="2" fillId="2" borderId="24" xfId="1" applyFont="1" applyFill="1" applyBorder="1" applyAlignment="1" applyProtection="1">
      <alignment vertical="top"/>
    </xf>
    <xf numFmtId="0" fontId="2" fillId="2" borderId="25" xfId="1" applyFont="1" applyFill="1" applyBorder="1" applyAlignment="1" applyProtection="1">
      <alignment horizontal="left" vertical="top"/>
    </xf>
    <xf numFmtId="0" fontId="2" fillId="2" borderId="24" xfId="1" applyFont="1" applyFill="1" applyBorder="1" applyAlignment="1" applyProtection="1">
      <alignment horizontal="left" vertical="top"/>
    </xf>
    <xf numFmtId="2" fontId="2" fillId="2" borderId="50" xfId="1" applyNumberFormat="1" applyFont="1" applyFill="1" applyBorder="1" applyAlignment="1" applyProtection="1">
      <alignment horizontal="center" vertical="top"/>
    </xf>
    <xf numFmtId="0" fontId="2" fillId="2" borderId="50" xfId="1" applyFont="1" applyFill="1" applyBorder="1" applyAlignment="1" applyProtection="1">
      <alignment horizontal="center" vertical="top"/>
    </xf>
    <xf numFmtId="0" fontId="2" fillId="2" borderId="50" xfId="1" applyFont="1" applyFill="1" applyBorder="1" applyAlignment="1" applyProtection="1">
      <alignment horizontal="right" vertical="top"/>
    </xf>
    <xf numFmtId="0" fontId="2" fillId="2" borderId="7" xfId="1" applyFont="1" applyFill="1" applyBorder="1" applyAlignment="1" applyProtection="1">
      <alignment horizontal="left" vertical="top"/>
    </xf>
    <xf numFmtId="2" fontId="2" fillId="2" borderId="0" xfId="1" applyNumberFormat="1" applyFont="1" applyFill="1" applyBorder="1" applyAlignment="1" applyProtection="1">
      <alignment horizontal="center" vertical="top" wrapText="1"/>
    </xf>
    <xf numFmtId="0" fontId="5" fillId="0" borderId="28" xfId="3" applyFont="1" applyBorder="1" applyAlignment="1">
      <alignment horizontal="left" vertical="top" wrapText="1"/>
    </xf>
    <xf numFmtId="0" fontId="5" fillId="0" borderId="27" xfId="3" applyFont="1" applyBorder="1" applyAlignment="1">
      <alignment horizontal="left" vertical="top" wrapText="1"/>
    </xf>
    <xf numFmtId="0" fontId="5" fillId="0" borderId="26" xfId="3" applyFont="1" applyBorder="1" applyAlignment="1">
      <alignment horizontal="left" vertical="top" wrapText="1"/>
    </xf>
    <xf numFmtId="0" fontId="5" fillId="0" borderId="14" xfId="3" applyFont="1" applyBorder="1" applyAlignment="1">
      <alignment horizontal="left" vertical="top" wrapText="1"/>
    </xf>
    <xf numFmtId="0" fontId="5" fillId="0" borderId="25" xfId="3" applyFont="1" applyBorder="1" applyAlignment="1">
      <alignment horizontal="left" vertical="top" wrapText="1"/>
    </xf>
    <xf numFmtId="0" fontId="5" fillId="0" borderId="24" xfId="3" applyFont="1" applyBorder="1" applyAlignment="1">
      <alignment horizontal="left" vertical="top" wrapText="1"/>
    </xf>
    <xf numFmtId="2" fontId="5" fillId="2" borderId="12" xfId="1" applyNumberFormat="1" applyFont="1" applyFill="1" applyBorder="1" applyAlignment="1" applyProtection="1">
      <alignment horizontal="center" vertical="top" wrapText="1"/>
    </xf>
    <xf numFmtId="0" fontId="2" fillId="2" borderId="51" xfId="1" applyFont="1" applyFill="1" applyBorder="1" applyAlignment="1" applyProtection="1">
      <alignment horizontal="left" vertical="top" wrapText="1"/>
    </xf>
    <xf numFmtId="0" fontId="2" fillId="2" borderId="51" xfId="1" applyFont="1" applyFill="1" applyBorder="1" applyAlignment="1" applyProtection="1">
      <alignment vertical="top" wrapText="1"/>
    </xf>
    <xf numFmtId="0" fontId="2" fillId="2" borderId="51" xfId="1" applyFont="1" applyFill="1" applyBorder="1" applyAlignment="1" applyProtection="1">
      <alignment horizontal="center" vertical="top" wrapText="1"/>
    </xf>
    <xf numFmtId="0" fontId="2" fillId="2" borderId="52" xfId="1" applyFont="1" applyFill="1" applyBorder="1" applyAlignment="1" applyProtection="1">
      <alignment vertical="top" wrapText="1"/>
    </xf>
    <xf numFmtId="0" fontId="2" fillId="2" borderId="53" xfId="1" applyFont="1" applyFill="1" applyBorder="1" applyAlignment="1" applyProtection="1">
      <alignment vertical="top" wrapText="1"/>
    </xf>
    <xf numFmtId="0" fontId="2" fillId="2" borderId="28" xfId="1" applyFont="1" applyFill="1" applyBorder="1" applyAlignment="1" applyProtection="1">
      <alignment horizontal="left" vertical="top"/>
    </xf>
    <xf numFmtId="0" fontId="2" fillId="2" borderId="27" xfId="1" applyFont="1" applyFill="1" applyBorder="1" applyAlignment="1" applyProtection="1">
      <alignment horizontal="left" vertical="top"/>
    </xf>
    <xf numFmtId="0" fontId="2" fillId="2" borderId="2" xfId="1" applyFont="1" applyFill="1" applyBorder="1" applyAlignment="1" applyProtection="1">
      <alignment horizontal="left" vertical="top" wrapText="1"/>
    </xf>
    <xf numFmtId="0" fontId="2" fillId="2" borderId="10" xfId="1" applyFont="1" applyFill="1" applyBorder="1" applyAlignment="1" applyProtection="1">
      <alignment horizontal="left" vertical="top" wrapText="1"/>
    </xf>
    <xf numFmtId="0" fontId="2" fillId="2" borderId="1" xfId="1" applyFont="1" applyFill="1" applyBorder="1" applyAlignment="1" applyProtection="1">
      <alignment horizontal="center" vertical="top" wrapText="1"/>
    </xf>
    <xf numFmtId="2" fontId="2" fillId="2" borderId="54" xfId="1" applyNumberFormat="1" applyFont="1" applyFill="1" applyBorder="1" applyAlignment="1" applyProtection="1">
      <alignment horizontal="center" vertical="top" wrapText="1"/>
    </xf>
    <xf numFmtId="0" fontId="2" fillId="2" borderId="54" xfId="1" applyFont="1" applyFill="1" applyBorder="1" applyAlignment="1" applyProtection="1">
      <alignment horizontal="center" vertical="top" wrapText="1"/>
    </xf>
    <xf numFmtId="0" fontId="2" fillId="2" borderId="54" xfId="1" applyFont="1" applyFill="1" applyBorder="1" applyAlignment="1" applyProtection="1">
      <alignment horizontal="right" vertical="top" wrapText="1"/>
    </xf>
    <xf numFmtId="0" fontId="2" fillId="2" borderId="54" xfId="1" applyFont="1" applyFill="1" applyBorder="1" applyAlignment="1" applyProtection="1">
      <alignment horizontal="left" vertical="top" wrapText="1"/>
    </xf>
    <xf numFmtId="0" fontId="2" fillId="2" borderId="55" xfId="1" applyFont="1" applyFill="1" applyBorder="1" applyAlignment="1" applyProtection="1">
      <alignment horizontal="left" vertical="top" wrapText="1"/>
    </xf>
    <xf numFmtId="0" fontId="2" fillId="2" borderId="47" xfId="1" applyFont="1" applyFill="1" applyBorder="1" applyAlignment="1" applyProtection="1">
      <alignment horizontal="left" vertical="top" wrapText="1"/>
    </xf>
    <xf numFmtId="164" fontId="2" fillId="2" borderId="12" xfId="1" applyNumberFormat="1" applyFont="1" applyFill="1" applyBorder="1" applyAlignment="1" applyProtection="1">
      <alignment horizontal="left" vertical="top" wrapText="1"/>
    </xf>
    <xf numFmtId="0" fontId="5" fillId="0" borderId="56" xfId="3" applyFont="1" applyBorder="1" applyAlignment="1">
      <alignment horizontal="left" vertical="top" wrapText="1"/>
    </xf>
    <xf numFmtId="0" fontId="5" fillId="0" borderId="0" xfId="3" applyFont="1" applyAlignment="1">
      <alignment horizontal="left" vertical="top" wrapText="1"/>
    </xf>
    <xf numFmtId="0" fontId="5" fillId="0" borderId="57" xfId="3" applyFont="1" applyBorder="1" applyAlignment="1">
      <alignment horizontal="left" vertical="top" wrapText="1"/>
    </xf>
    <xf numFmtId="0" fontId="2" fillId="2" borderId="5" xfId="1" applyFont="1" applyFill="1" applyBorder="1" applyAlignment="1" applyProtection="1">
      <alignment horizontal="center" vertical="top"/>
    </xf>
    <xf numFmtId="0" fontId="2" fillId="2" borderId="9" xfId="1" applyFont="1" applyFill="1" applyBorder="1" applyAlignment="1" applyProtection="1">
      <alignment horizontal="center" vertical="top"/>
    </xf>
    <xf numFmtId="0" fontId="2" fillId="2" borderId="7" xfId="1" applyFont="1" applyFill="1" applyBorder="1" applyAlignment="1" applyProtection="1">
      <alignment horizontal="center" vertical="top"/>
    </xf>
    <xf numFmtId="165" fontId="2" fillId="2" borderId="4" xfId="1" applyNumberFormat="1" applyFont="1" applyFill="1" applyBorder="1" applyAlignment="1" applyProtection="1">
      <alignment horizontal="left" vertical="top" wrapText="1"/>
    </xf>
    <xf numFmtId="16" fontId="2" fillId="2" borderId="12" xfId="1" applyNumberFormat="1" applyFont="1" applyFill="1" applyBorder="1" applyAlignment="1" applyProtection="1">
      <alignment horizontal="left" vertical="top"/>
    </xf>
    <xf numFmtId="2" fontId="2" fillId="2" borderId="12" xfId="1" applyNumberFormat="1" applyFont="1" applyFill="1" applyBorder="1" applyAlignment="1" applyProtection="1">
      <alignment horizontal="center" vertical="center"/>
    </xf>
    <xf numFmtId="0" fontId="2" fillId="2" borderId="12" xfId="1" applyFont="1" applyFill="1" applyBorder="1" applyAlignment="1" applyProtection="1">
      <alignment horizontal="right" vertical="center"/>
    </xf>
    <xf numFmtId="0" fontId="2" fillId="2" borderId="12" xfId="1" applyFont="1" applyFill="1" applyBorder="1" applyAlignment="1" applyProtection="1">
      <alignment horizontal="left" vertical="center"/>
    </xf>
    <xf numFmtId="17" fontId="2" fillId="2" borderId="12" xfId="1" applyNumberFormat="1" applyFont="1" applyFill="1" applyBorder="1" applyAlignment="1" applyProtection="1">
      <alignment horizontal="left" vertical="top" wrapText="1"/>
    </xf>
    <xf numFmtId="49" fontId="3" fillId="2" borderId="12" xfId="1" applyNumberFormat="1" applyFont="1" applyFill="1" applyBorder="1" applyAlignment="1" applyProtection="1">
      <alignment horizontal="left" vertical="top" wrapText="1"/>
    </xf>
    <xf numFmtId="164" fontId="2" fillId="2" borderId="1" xfId="1" applyNumberFormat="1" applyFont="1" applyFill="1" applyBorder="1" applyAlignment="1" applyProtection="1">
      <alignment horizontal="left" vertical="top" wrapText="1"/>
    </xf>
    <xf numFmtId="49" fontId="2" fillId="2" borderId="12" xfId="1" applyNumberFormat="1" applyFont="1" applyFill="1" applyBorder="1" applyAlignment="1" applyProtection="1">
      <alignment horizontal="left" vertical="top" wrapText="1"/>
    </xf>
    <xf numFmtId="2" fontId="2" fillId="2" borderId="13" xfId="1" applyNumberFormat="1" applyFont="1" applyFill="1" applyBorder="1" applyAlignment="1" applyProtection="1">
      <alignment horizontal="center" vertical="top" wrapText="1"/>
    </xf>
    <xf numFmtId="0" fontId="2" fillId="2" borderId="13" xfId="1" applyFont="1" applyFill="1" applyBorder="1" applyAlignment="1" applyProtection="1">
      <alignment horizontal="center" vertical="top" wrapText="1"/>
    </xf>
    <xf numFmtId="0" fontId="2" fillId="2" borderId="13" xfId="1" applyFont="1" applyFill="1" applyBorder="1" applyAlignment="1" applyProtection="1">
      <alignment horizontal="right" vertical="top" wrapText="1"/>
    </xf>
    <xf numFmtId="0" fontId="2" fillId="2" borderId="13" xfId="1" applyFont="1" applyFill="1" applyBorder="1" applyAlignment="1" applyProtection="1">
      <alignment horizontal="left" vertical="top" wrapText="1"/>
    </xf>
    <xf numFmtId="0" fontId="2" fillId="2" borderId="58" xfId="1" applyFont="1" applyFill="1" applyBorder="1" applyAlignment="1" applyProtection="1">
      <alignment horizontal="left" vertical="top" wrapText="1"/>
    </xf>
    <xf numFmtId="0" fontId="2" fillId="2" borderId="59" xfId="1" applyFont="1" applyFill="1" applyBorder="1" applyAlignment="1" applyProtection="1">
      <alignment horizontal="left" vertical="top" wrapText="1"/>
    </xf>
    <xf numFmtId="0" fontId="2" fillId="2" borderId="56" xfId="1" applyFont="1" applyFill="1" applyBorder="1" applyAlignment="1" applyProtection="1">
      <alignment horizontal="left" vertical="top" wrapText="1"/>
    </xf>
    <xf numFmtId="0" fontId="2" fillId="2" borderId="11" xfId="1" applyFont="1" applyFill="1" applyBorder="1" applyAlignment="1" applyProtection="1">
      <alignment horizontal="center" vertical="top" wrapText="1"/>
    </xf>
    <xf numFmtId="0" fontId="2" fillId="2" borderId="11" xfId="1" applyFont="1" applyFill="1" applyBorder="1" applyAlignment="1" applyProtection="1">
      <alignment horizontal="left" vertical="top" wrapText="1"/>
    </xf>
    <xf numFmtId="0" fontId="2" fillId="2" borderId="18" xfId="1" applyFont="1" applyFill="1" applyBorder="1" applyAlignment="1" applyProtection="1">
      <alignment horizontal="left" vertical="top" wrapText="1"/>
    </xf>
    <xf numFmtId="0" fontId="2" fillId="2" borderId="17" xfId="1" applyFont="1" applyFill="1" applyBorder="1" applyAlignment="1" applyProtection="1">
      <alignment horizontal="left" vertical="top" wrapText="1"/>
    </xf>
    <xf numFmtId="0" fontId="2" fillId="2" borderId="0" xfId="1" applyFont="1" applyFill="1" applyBorder="1" applyAlignment="1" applyProtection="1">
      <alignment horizontal="left" vertical="top" wrapText="1"/>
    </xf>
    <xf numFmtId="0" fontId="3" fillId="2" borderId="11" xfId="1" applyFont="1" applyFill="1" applyBorder="1" applyAlignment="1" applyProtection="1">
      <alignment horizontal="left" vertical="top" wrapText="1"/>
    </xf>
    <xf numFmtId="0" fontId="3" fillId="2" borderId="11" xfId="1" applyFont="1" applyFill="1" applyBorder="1" applyAlignment="1" applyProtection="1">
      <alignment horizontal="center" vertical="top" wrapText="1"/>
    </xf>
    <xf numFmtId="0" fontId="3" fillId="2" borderId="11" xfId="1" applyFont="1" applyFill="1" applyBorder="1" applyAlignment="1" applyProtection="1">
      <alignment horizontal="right" vertical="top" wrapText="1"/>
    </xf>
    <xf numFmtId="0" fontId="2" fillId="2" borderId="23" xfId="1" applyFont="1" applyFill="1" applyBorder="1" applyAlignment="1" applyProtection="1">
      <alignment horizontal="left" vertical="top" wrapText="1"/>
    </xf>
    <xf numFmtId="0" fontId="5" fillId="0" borderId="22" xfId="3" applyFont="1" applyBorder="1" applyAlignment="1">
      <alignment horizontal="left" vertical="top" wrapText="1"/>
    </xf>
    <xf numFmtId="0" fontId="5" fillId="0" borderId="31" xfId="3" applyFont="1" applyBorder="1" applyAlignment="1">
      <alignment horizontal="left" vertical="top" wrapText="1"/>
    </xf>
    <xf numFmtId="0" fontId="5" fillId="0" borderId="18" xfId="3" applyFont="1" applyBorder="1" applyAlignment="1">
      <alignment horizontal="left" vertical="top" wrapText="1"/>
    </xf>
    <xf numFmtId="164" fontId="2" fillId="2" borderId="11" xfId="1" applyNumberFormat="1" applyFont="1" applyFill="1" applyBorder="1" applyAlignment="1" applyProtection="1">
      <alignment horizontal="left" vertical="top" wrapText="1"/>
    </xf>
    <xf numFmtId="0" fontId="2" fillId="2" borderId="16" xfId="1" applyFont="1" applyFill="1" applyBorder="1" applyAlignment="1" applyProtection="1">
      <alignment horizontal="left" vertical="top" wrapText="1"/>
    </xf>
    <xf numFmtId="0" fontId="2" fillId="2" borderId="15" xfId="1" applyFont="1" applyFill="1" applyBorder="1" applyAlignment="1" applyProtection="1">
      <alignment horizontal="left" vertical="top" wrapText="1"/>
    </xf>
    <xf numFmtId="0" fontId="2" fillId="2" borderId="22" xfId="1" applyFont="1" applyFill="1" applyBorder="1" applyAlignment="1" applyProtection="1">
      <alignment horizontal="left" vertical="top" wrapText="1"/>
    </xf>
    <xf numFmtId="0" fontId="2" fillId="2" borderId="21" xfId="1" applyFont="1" applyFill="1" applyBorder="1" applyAlignment="1" applyProtection="1">
      <alignment horizontal="left" vertical="top" wrapText="1"/>
    </xf>
    <xf numFmtId="0" fontId="5" fillId="0" borderId="0" xfId="3" applyFont="1" applyBorder="1" applyAlignment="1">
      <alignment horizontal="left" vertical="top" wrapText="1"/>
    </xf>
    <xf numFmtId="0" fontId="2" fillId="2" borderId="1" xfId="1" applyFont="1" applyFill="1" applyBorder="1" applyAlignment="1" applyProtection="1">
      <alignment vertical="top"/>
    </xf>
    <xf numFmtId="0" fontId="2" fillId="2" borderId="9" xfId="1" applyFont="1" applyFill="1" applyBorder="1" applyAlignment="1" applyProtection="1">
      <alignment vertical="top"/>
    </xf>
    <xf numFmtId="0" fontId="5" fillId="0" borderId="16" xfId="3" applyFont="1" applyBorder="1" applyAlignment="1">
      <alignment horizontal="left" vertical="top" wrapText="1"/>
    </xf>
    <xf numFmtId="0" fontId="5" fillId="0" borderId="23" xfId="3" applyFont="1" applyBorder="1" applyAlignment="1">
      <alignment horizontal="left" vertical="top" wrapText="1"/>
    </xf>
    <xf numFmtId="0" fontId="2" fillId="2" borderId="0" xfId="1" applyFont="1" applyFill="1" applyBorder="1" applyAlignment="1" applyProtection="1">
      <alignment vertical="top"/>
    </xf>
    <xf numFmtId="2" fontId="2" fillId="2" borderId="11" xfId="1" applyNumberFormat="1" applyFont="1" applyFill="1" applyBorder="1" applyAlignment="1" applyProtection="1">
      <alignment horizontal="center" vertical="top"/>
    </xf>
    <xf numFmtId="0" fontId="2" fillId="2" borderId="11" xfId="1" applyFont="1" applyFill="1" applyBorder="1" applyAlignment="1" applyProtection="1">
      <alignment horizontal="center" vertical="top"/>
    </xf>
    <xf numFmtId="0" fontId="2" fillId="2" borderId="11" xfId="1" applyFont="1" applyFill="1" applyBorder="1" applyAlignment="1" applyProtection="1">
      <alignment horizontal="right" vertical="top"/>
    </xf>
    <xf numFmtId="164" fontId="3" fillId="2" borderId="11" xfId="1" applyNumberFormat="1" applyFont="1" applyFill="1" applyBorder="1" applyAlignment="1" applyProtection="1">
      <alignment horizontal="left" vertical="top" wrapText="1"/>
    </xf>
    <xf numFmtId="0" fontId="5" fillId="0" borderId="21" xfId="3" applyFont="1" applyBorder="1" applyAlignment="1">
      <alignment horizontal="left" vertical="top" wrapText="1"/>
    </xf>
    <xf numFmtId="0" fontId="5" fillId="0" borderId="17" xfId="3" applyFont="1" applyBorder="1" applyAlignment="1">
      <alignment horizontal="left" vertical="top" wrapText="1"/>
    </xf>
    <xf numFmtId="0" fontId="5" fillId="0" borderId="15" xfId="3" applyFont="1" applyBorder="1" applyAlignment="1">
      <alignment horizontal="left" vertical="top" wrapText="1"/>
    </xf>
    <xf numFmtId="0" fontId="2" fillId="2" borderId="10" xfId="1" applyFont="1" applyFill="1" applyBorder="1" applyAlignment="1" applyProtection="1">
      <alignment horizontal="left" vertical="top"/>
    </xf>
    <xf numFmtId="0" fontId="2" fillId="2" borderId="20" xfId="1" applyFont="1" applyFill="1" applyBorder="1" applyAlignment="1" applyProtection="1">
      <alignment horizontal="left" vertical="top" wrapText="1"/>
    </xf>
    <xf numFmtId="0" fontId="2" fillId="2" borderId="19" xfId="1" applyFont="1" applyFill="1" applyBorder="1" applyAlignment="1" applyProtection="1">
      <alignment horizontal="left" vertical="top" wrapText="1"/>
    </xf>
    <xf numFmtId="0" fontId="2" fillId="2" borderId="11" xfId="1" applyFont="1" applyFill="1" applyBorder="1" applyAlignment="1" applyProtection="1">
      <alignment horizontal="left" vertical="top" wrapText="1"/>
    </xf>
    <xf numFmtId="0" fontId="2" fillId="2" borderId="40" xfId="1" applyFont="1" applyFill="1" applyBorder="1" applyAlignment="1" applyProtection="1">
      <alignment horizontal="left" vertical="top" wrapText="1"/>
    </xf>
    <xf numFmtId="0" fontId="2" fillId="2" borderId="39" xfId="1" applyFont="1" applyFill="1" applyBorder="1" applyAlignment="1" applyProtection="1">
      <alignment horizontal="left" vertical="top" wrapText="1"/>
    </xf>
    <xf numFmtId="0" fontId="2" fillId="2" borderId="11" xfId="1" applyFont="1" applyFill="1" applyBorder="1" applyAlignment="1" applyProtection="1">
      <alignment vertical="top" wrapText="1"/>
    </xf>
    <xf numFmtId="2" fontId="2" fillId="2" borderId="0" xfId="1" applyNumberFormat="1" applyFont="1" applyFill="1" applyBorder="1" applyAlignment="1" applyProtection="1">
      <alignment horizontal="right" vertical="top"/>
    </xf>
    <xf numFmtId="0" fontId="9" fillId="2" borderId="0" xfId="1" applyFont="1" applyFill="1" applyBorder="1" applyAlignment="1" applyProtection="1">
      <alignment horizontal="left" vertical="top"/>
    </xf>
    <xf numFmtId="0" fontId="9" fillId="2" borderId="0" xfId="1" applyFont="1" applyFill="1" applyBorder="1" applyAlignment="1" applyProtection="1">
      <alignment horizontal="right" vertical="top"/>
    </xf>
    <xf numFmtId="0" fontId="9" fillId="2" borderId="0" xfId="1" applyNumberFormat="1" applyFont="1" applyFill="1" applyBorder="1" applyAlignment="1" applyProtection="1">
      <alignment horizontal="left" vertical="top"/>
    </xf>
    <xf numFmtId="0" fontId="9" fillId="2" borderId="0" xfId="1" applyFont="1" applyFill="1" applyBorder="1" applyAlignment="1" applyProtection="1">
      <alignment horizontal="center" vertical="top" wrapText="1"/>
    </xf>
    <xf numFmtId="0" fontId="9" fillId="2" borderId="0" xfId="1" applyFont="1" applyFill="1" applyBorder="1" applyAlignment="1" applyProtection="1">
      <alignment horizontal="right" vertical="top" wrapText="1"/>
    </xf>
    <xf numFmtId="0" fontId="9" fillId="2" borderId="12" xfId="1" applyFont="1" applyFill="1" applyBorder="1" applyAlignment="1" applyProtection="1">
      <alignment horizontal="center" vertical="top" wrapText="1"/>
    </xf>
    <xf numFmtId="0" fontId="9" fillId="2" borderId="12" xfId="1" applyFont="1" applyFill="1" applyBorder="1" applyAlignment="1" applyProtection="1">
      <alignment horizontal="right" vertical="top" wrapText="1"/>
    </xf>
    <xf numFmtId="0" fontId="9" fillId="2" borderId="12" xfId="1" applyNumberFormat="1" applyFont="1" applyFill="1" applyBorder="1" applyAlignment="1" applyProtection="1">
      <alignment horizontal="left" vertical="top"/>
    </xf>
    <xf numFmtId="0" fontId="2" fillId="2" borderId="12" xfId="1" applyFont="1" applyFill="1" applyBorder="1" applyAlignment="1" applyProtection="1">
      <alignment vertical="top" wrapText="1"/>
    </xf>
    <xf numFmtId="0" fontId="9" fillId="2" borderId="12" xfId="1" applyFont="1" applyFill="1" applyBorder="1" applyAlignment="1" applyProtection="1">
      <alignment horizontal="left" vertical="top" wrapText="1"/>
    </xf>
    <xf numFmtId="0" fontId="14" fillId="2" borderId="12" xfId="1" applyFont="1" applyFill="1" applyBorder="1" applyAlignment="1" applyProtection="1">
      <alignment horizontal="right" vertical="top" wrapText="1"/>
    </xf>
    <xf numFmtId="0" fontId="2" fillId="2" borderId="12" xfId="1" applyNumberFormat="1" applyFont="1" applyFill="1" applyBorder="1" applyAlignment="1" applyProtection="1">
      <alignment horizontal="left" vertical="top"/>
    </xf>
    <xf numFmtId="0" fontId="14" fillId="2" borderId="12" xfId="1" applyNumberFormat="1" applyFont="1" applyFill="1" applyBorder="1" applyAlignment="1" applyProtection="1">
      <alignment horizontal="left" vertical="top"/>
    </xf>
    <xf numFmtId="0" fontId="9" fillId="2" borderId="12" xfId="1" applyFont="1" applyFill="1" applyBorder="1" applyAlignment="1" applyProtection="1">
      <alignment horizontal="center" vertical="top"/>
    </xf>
    <xf numFmtId="0" fontId="9" fillId="2" borderId="12" xfId="1" applyFont="1" applyFill="1" applyBorder="1" applyAlignment="1" applyProtection="1">
      <alignment horizontal="right" vertical="top"/>
    </xf>
    <xf numFmtId="164" fontId="2" fillId="2" borderId="12" xfId="1" applyNumberFormat="1" applyFont="1" applyFill="1" applyBorder="1" applyAlignment="1" applyProtection="1">
      <alignment horizontal="left" vertical="top"/>
    </xf>
    <xf numFmtId="0" fontId="2" fillId="2" borderId="28" xfId="1" applyFont="1" applyFill="1" applyBorder="1" applyAlignment="1" applyProtection="1">
      <alignment horizontal="left" vertical="top"/>
    </xf>
    <xf numFmtId="0" fontId="2" fillId="2" borderId="27" xfId="1" applyFont="1" applyFill="1" applyBorder="1" applyAlignment="1" applyProtection="1">
      <alignment horizontal="left" vertical="top"/>
    </xf>
    <xf numFmtId="0" fontId="2" fillId="2" borderId="26" xfId="1" applyFont="1" applyFill="1" applyBorder="1" applyAlignment="1" applyProtection="1">
      <alignment horizontal="left" vertical="top"/>
    </xf>
    <xf numFmtId="0" fontId="2" fillId="2" borderId="14" xfId="1" applyFont="1" applyFill="1" applyBorder="1" applyAlignment="1" applyProtection="1">
      <alignment horizontal="left" vertical="top"/>
    </xf>
    <xf numFmtId="2" fontId="2" fillId="2" borderId="12" xfId="1" applyNumberFormat="1" applyFont="1" applyFill="1" applyBorder="1" applyAlignment="1" applyProtection="1">
      <alignment vertical="top"/>
    </xf>
    <xf numFmtId="2" fontId="3" fillId="2" borderId="12" xfId="1" applyNumberFormat="1" applyFont="1" applyFill="1" applyBorder="1" applyAlignment="1" applyProtection="1">
      <alignment vertical="top" wrapText="1"/>
    </xf>
    <xf numFmtId="0" fontId="3" fillId="2" borderId="12" xfId="1" applyNumberFormat="1" applyFont="1" applyFill="1" applyBorder="1" applyAlignment="1" applyProtection="1">
      <alignment horizontal="left" vertical="top"/>
    </xf>
    <xf numFmtId="0" fontId="2" fillId="2" borderId="25" xfId="1" applyFont="1" applyFill="1" applyBorder="1" applyAlignment="1" applyProtection="1">
      <alignment horizontal="left" vertical="top"/>
    </xf>
    <xf numFmtId="0" fontId="2" fillId="2" borderId="24" xfId="1" applyFont="1" applyFill="1" applyBorder="1" applyAlignment="1" applyProtection="1">
      <alignment horizontal="left" vertical="top"/>
    </xf>
    <xf numFmtId="0" fontId="2" fillId="2" borderId="12" xfId="1" applyFont="1" applyFill="1" applyBorder="1" applyAlignment="1" applyProtection="1">
      <alignment vertical="top"/>
    </xf>
    <xf numFmtId="0" fontId="9" fillId="2" borderId="0" xfId="1" applyFont="1" applyFill="1" applyBorder="1" applyAlignment="1" applyProtection="1">
      <alignment horizontal="center" vertical="center"/>
    </xf>
    <xf numFmtId="0" fontId="2" fillId="2" borderId="12" xfId="1" applyFont="1" applyFill="1" applyBorder="1" applyAlignment="1" applyProtection="1">
      <alignment horizontal="left" vertical="center" wrapText="1"/>
    </xf>
    <xf numFmtId="0" fontId="2" fillId="2" borderId="12" xfId="1" applyNumberFormat="1" applyFont="1" applyFill="1" applyBorder="1" applyAlignment="1" applyProtection="1">
      <alignment horizontal="center" vertical="top"/>
    </xf>
    <xf numFmtId="0" fontId="2" fillId="2" borderId="12" xfId="1" applyNumberFormat="1" applyFont="1" applyFill="1" applyBorder="1" applyAlignment="1" applyProtection="1">
      <alignment vertical="top"/>
    </xf>
    <xf numFmtId="0" fontId="2" fillId="2" borderId="12" xfId="1" applyNumberFormat="1" applyFont="1" applyFill="1" applyBorder="1" applyAlignment="1" applyProtection="1">
      <alignment horizontal="center" vertical="center"/>
    </xf>
    <xf numFmtId="2" fontId="2" fillId="2" borderId="56" xfId="1" applyNumberFormat="1" applyFont="1" applyFill="1" applyBorder="1" applyAlignment="1" applyProtection="1">
      <alignment horizontal="center" vertical="top" wrapText="1"/>
    </xf>
    <xf numFmtId="0" fontId="3" fillId="2" borderId="30" xfId="1" applyFont="1" applyFill="1" applyBorder="1" applyAlignment="1" applyProtection="1">
      <alignment horizontal="left" vertical="top"/>
    </xf>
    <xf numFmtId="2" fontId="2" fillId="2" borderId="48" xfId="1" applyNumberFormat="1" applyFont="1" applyFill="1" applyBorder="1" applyAlignment="1" applyProtection="1">
      <alignment horizontal="center" vertical="top" wrapText="1"/>
    </xf>
    <xf numFmtId="2" fontId="2" fillId="2" borderId="57" xfId="1" applyNumberFormat="1" applyFont="1" applyFill="1" applyBorder="1" applyAlignment="1" applyProtection="1">
      <alignment horizontal="center" vertical="top" wrapText="1"/>
    </xf>
    <xf numFmtId="2" fontId="2" fillId="2" borderId="35" xfId="1" applyNumberFormat="1" applyFont="1" applyFill="1" applyBorder="1" applyAlignment="1" applyProtection="1">
      <alignment horizontal="center" vertical="top" wrapText="1"/>
    </xf>
    <xf numFmtId="0" fontId="5" fillId="2" borderId="12" xfId="1" applyFont="1" applyFill="1" applyBorder="1" applyAlignment="1" applyProtection="1">
      <alignment horizontal="center" vertical="top" wrapText="1"/>
    </xf>
    <xf numFmtId="0" fontId="2" fillId="2" borderId="12" xfId="1" applyNumberFormat="1" applyFont="1" applyFill="1" applyBorder="1" applyAlignment="1" applyProtection="1">
      <alignment horizontal="center" vertical="top" textRotation="90"/>
    </xf>
    <xf numFmtId="0" fontId="9" fillId="2" borderId="12" xfId="1" applyFont="1" applyFill="1" applyBorder="1" applyAlignment="1" applyProtection="1">
      <alignment horizontal="left" vertical="top"/>
    </xf>
    <xf numFmtId="0" fontId="9" fillId="2" borderId="28" xfId="1" applyFont="1" applyFill="1" applyBorder="1" applyAlignment="1" applyProtection="1">
      <alignment horizontal="left" vertical="top" wrapText="1"/>
    </xf>
    <xf numFmtId="0" fontId="9" fillId="2" borderId="27" xfId="1" applyFont="1" applyFill="1" applyBorder="1" applyAlignment="1" applyProtection="1">
      <alignment horizontal="left" vertical="top" wrapText="1"/>
    </xf>
    <xf numFmtId="0" fontId="9" fillId="2" borderId="26" xfId="1" applyFont="1" applyFill="1" applyBorder="1" applyAlignment="1" applyProtection="1">
      <alignment horizontal="left" vertical="top" wrapText="1"/>
    </xf>
    <xf numFmtId="0" fontId="9" fillId="2" borderId="14" xfId="1" applyFont="1" applyFill="1" applyBorder="1" applyAlignment="1" applyProtection="1">
      <alignment horizontal="left" vertical="top" wrapText="1"/>
    </xf>
    <xf numFmtId="0" fontId="14" fillId="2" borderId="12" xfId="1" applyFont="1" applyFill="1" applyBorder="1" applyAlignment="1" applyProtection="1">
      <alignment horizontal="center" vertical="top" wrapText="1"/>
    </xf>
    <xf numFmtId="0" fontId="14" fillId="2" borderId="12" xfId="1" applyFont="1" applyFill="1" applyBorder="1" applyAlignment="1" applyProtection="1">
      <alignment horizontal="left" vertical="top" wrapText="1"/>
    </xf>
    <xf numFmtId="0" fontId="14" fillId="2" borderId="12" xfId="1" applyFont="1" applyFill="1" applyBorder="1" applyAlignment="1" applyProtection="1">
      <alignment horizontal="left" vertical="top"/>
    </xf>
    <xf numFmtId="0" fontId="9" fillId="2" borderId="25" xfId="1" applyFont="1" applyFill="1" applyBorder="1" applyAlignment="1" applyProtection="1">
      <alignment horizontal="left" vertical="top" wrapText="1"/>
    </xf>
    <xf numFmtId="0" fontId="9" fillId="2" borderId="24" xfId="1" applyFont="1" applyFill="1" applyBorder="1" applyAlignment="1" applyProtection="1">
      <alignment horizontal="left" vertical="top" wrapText="1"/>
    </xf>
    <xf numFmtId="164" fontId="14" fillId="2" borderId="12" xfId="1" applyNumberFormat="1" applyFont="1" applyFill="1" applyBorder="1" applyAlignment="1" applyProtection="1">
      <alignment horizontal="left" vertical="top"/>
    </xf>
    <xf numFmtId="0" fontId="15" fillId="2" borderId="28" xfId="1" applyFont="1" applyFill="1" applyBorder="1" applyAlignment="1" applyProtection="1">
      <alignment horizontal="left" vertical="top" wrapText="1"/>
    </xf>
    <xf numFmtId="0" fontId="15" fillId="2" borderId="27" xfId="1" applyFont="1" applyFill="1" applyBorder="1" applyAlignment="1" applyProtection="1">
      <alignment horizontal="left" vertical="top" wrapText="1"/>
    </xf>
    <xf numFmtId="0" fontId="15" fillId="2" borderId="26" xfId="1" applyFont="1" applyFill="1" applyBorder="1" applyAlignment="1" applyProtection="1">
      <alignment horizontal="left" vertical="top" wrapText="1"/>
    </xf>
    <xf numFmtId="0" fontId="15" fillId="2" borderId="14" xfId="1" applyFont="1" applyFill="1" applyBorder="1" applyAlignment="1" applyProtection="1">
      <alignment horizontal="left" vertical="top" wrapText="1"/>
    </xf>
    <xf numFmtId="164" fontId="3" fillId="2" borderId="12" xfId="1" applyNumberFormat="1" applyFont="1" applyFill="1" applyBorder="1" applyAlignment="1" applyProtection="1">
      <alignment horizontal="left" vertical="top"/>
    </xf>
    <xf numFmtId="0" fontId="15" fillId="2" borderId="25" xfId="1" applyFont="1" applyFill="1" applyBorder="1" applyAlignment="1" applyProtection="1">
      <alignment horizontal="left" vertical="top" wrapText="1"/>
    </xf>
    <xf numFmtId="0" fontId="15" fillId="2" borderId="24" xfId="1" applyFont="1" applyFill="1" applyBorder="1" applyAlignment="1" applyProtection="1">
      <alignment horizontal="left" vertical="top" wrapText="1"/>
    </xf>
    <xf numFmtId="0" fontId="15" fillId="2" borderId="12" xfId="1" applyFont="1" applyFill="1" applyBorder="1" applyAlignment="1" applyProtection="1">
      <alignment horizontal="center" vertical="center" wrapText="1"/>
    </xf>
    <xf numFmtId="0" fontId="15" fillId="2" borderId="12" xfId="1" applyNumberFormat="1" applyFont="1" applyFill="1" applyBorder="1" applyAlignment="1" applyProtection="1">
      <alignment horizontal="center" vertical="center"/>
    </xf>
    <xf numFmtId="0" fontId="15" fillId="2" borderId="12" xfId="1" applyFont="1" applyFill="1" applyBorder="1" applyAlignment="1" applyProtection="1">
      <alignment horizontal="left" vertical="center" wrapText="1"/>
    </xf>
    <xf numFmtId="0" fontId="15" fillId="2" borderId="12" xfId="1" applyFont="1" applyFill="1" applyBorder="1" applyAlignment="1" applyProtection="1">
      <alignment horizontal="center" vertical="center"/>
    </xf>
    <xf numFmtId="0" fontId="15" fillId="2" borderId="0" xfId="1" applyFont="1" applyFill="1" applyBorder="1" applyAlignment="1" applyProtection="1">
      <alignment horizontal="left" vertical="top" wrapText="1"/>
    </xf>
    <xf numFmtId="0" fontId="2" fillId="2" borderId="0" xfId="1" applyNumberFormat="1" applyFont="1" applyFill="1" applyBorder="1" applyAlignment="1" applyProtection="1">
      <alignment horizontal="left" vertical="top"/>
    </xf>
    <xf numFmtId="0" fontId="16" fillId="2" borderId="0" xfId="1" applyFont="1" applyFill="1" applyBorder="1" applyAlignment="1" applyProtection="1">
      <alignment vertical="top"/>
    </xf>
    <xf numFmtId="2" fontId="17" fillId="2" borderId="0" xfId="1" applyNumberFormat="1" applyFont="1" applyFill="1" applyBorder="1" applyAlignment="1" applyProtection="1">
      <alignment horizontal="center" vertical="top"/>
    </xf>
    <xf numFmtId="0" fontId="16" fillId="2" borderId="0" xfId="1" applyFont="1" applyFill="1" applyBorder="1" applyAlignment="1" applyProtection="1">
      <alignment horizontal="left" vertical="top"/>
    </xf>
    <xf numFmtId="0" fontId="6" fillId="0" borderId="0" xfId="1" applyFill="1" applyBorder="1" applyAlignment="1">
      <alignment horizontal="left" vertical="top"/>
    </xf>
    <xf numFmtId="0" fontId="9" fillId="2" borderId="0" xfId="1" applyFont="1" applyFill="1" applyBorder="1" applyAlignment="1" applyProtection="1">
      <alignment vertical="top" wrapText="1"/>
    </xf>
    <xf numFmtId="0" fontId="9" fillId="2" borderId="0" xfId="1" applyFont="1" applyFill="1" applyBorder="1" applyAlignment="1" applyProtection="1">
      <alignment vertical="top"/>
    </xf>
  </cellXfs>
  <cellStyles count="4">
    <cellStyle name="Standard_GH-PL 2003_RAUTITAN" xfId="2" xr:uid="{B30BC5DB-A52E-4711-A3F0-0248A7459190}"/>
    <cellStyle name="Обычный" xfId="0" builtinId="0"/>
    <cellStyle name="Обычный 2" xfId="1" xr:uid="{332F9FA8-A9E5-41C5-8193-8CA7374B372D}"/>
    <cellStyle name="Обычный 2 4 2" xfId="3" xr:uid="{188825FC-1B1C-49E6-AB10-AB31A1B49E7D}"/>
  </cellStyles>
  <dxfs count="44">
    <dxf>
      <fill>
        <patternFill>
          <bgColor theme="0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theme="0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>
          <bgColor indexed="6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theme="0"/>
        </patternFill>
      </fill>
    </dxf>
    <dxf>
      <fill>
        <patternFill patternType="none">
          <bgColor indexed="6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theme="0"/>
        </patternFill>
      </fill>
    </dxf>
    <dxf>
      <fill>
        <patternFill patternType="none"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5.png"/><Relationship Id="rId21" Type="http://schemas.openxmlformats.org/officeDocument/2006/relationships/image" Target="../media/image60.emf"/><Relationship Id="rId42" Type="http://schemas.openxmlformats.org/officeDocument/2006/relationships/image" Target="../media/image81.emf"/><Relationship Id="rId47" Type="http://schemas.openxmlformats.org/officeDocument/2006/relationships/image" Target="../media/image86.emf"/><Relationship Id="rId63" Type="http://schemas.openxmlformats.org/officeDocument/2006/relationships/image" Target="../media/image102.emf"/><Relationship Id="rId68" Type="http://schemas.openxmlformats.org/officeDocument/2006/relationships/image" Target="../media/image107.emf"/><Relationship Id="rId84" Type="http://schemas.openxmlformats.org/officeDocument/2006/relationships/image" Target="../media/image123.png"/><Relationship Id="rId16" Type="http://schemas.openxmlformats.org/officeDocument/2006/relationships/image" Target="../media/image55.emf"/><Relationship Id="rId11" Type="http://schemas.openxmlformats.org/officeDocument/2006/relationships/image" Target="../media/image50.emf"/><Relationship Id="rId32" Type="http://schemas.openxmlformats.org/officeDocument/2006/relationships/image" Target="../media/image71.emf"/><Relationship Id="rId37" Type="http://schemas.openxmlformats.org/officeDocument/2006/relationships/image" Target="../media/image76.emf"/><Relationship Id="rId53" Type="http://schemas.openxmlformats.org/officeDocument/2006/relationships/image" Target="../media/image92.emf"/><Relationship Id="rId58" Type="http://schemas.openxmlformats.org/officeDocument/2006/relationships/image" Target="../media/image97.emf"/><Relationship Id="rId74" Type="http://schemas.openxmlformats.org/officeDocument/2006/relationships/image" Target="../media/image113.emf"/><Relationship Id="rId79" Type="http://schemas.openxmlformats.org/officeDocument/2006/relationships/image" Target="../media/image118.png"/><Relationship Id="rId5" Type="http://schemas.openxmlformats.org/officeDocument/2006/relationships/image" Target="../media/image45.emf"/><Relationship Id="rId19" Type="http://schemas.openxmlformats.org/officeDocument/2006/relationships/image" Target="../media/image58.emf"/><Relationship Id="rId14" Type="http://schemas.openxmlformats.org/officeDocument/2006/relationships/image" Target="../media/image53.emf"/><Relationship Id="rId22" Type="http://schemas.openxmlformats.org/officeDocument/2006/relationships/image" Target="../media/image61.emf"/><Relationship Id="rId27" Type="http://schemas.openxmlformats.org/officeDocument/2006/relationships/image" Target="../media/image66.emf"/><Relationship Id="rId30" Type="http://schemas.openxmlformats.org/officeDocument/2006/relationships/image" Target="../media/image69.emf"/><Relationship Id="rId35" Type="http://schemas.openxmlformats.org/officeDocument/2006/relationships/image" Target="../media/image74.emf"/><Relationship Id="rId43" Type="http://schemas.openxmlformats.org/officeDocument/2006/relationships/image" Target="../media/image82.emf"/><Relationship Id="rId48" Type="http://schemas.openxmlformats.org/officeDocument/2006/relationships/image" Target="../media/image87.emf"/><Relationship Id="rId56" Type="http://schemas.openxmlformats.org/officeDocument/2006/relationships/image" Target="../media/image95.png"/><Relationship Id="rId64" Type="http://schemas.openxmlformats.org/officeDocument/2006/relationships/image" Target="../media/image103.emf"/><Relationship Id="rId69" Type="http://schemas.openxmlformats.org/officeDocument/2006/relationships/image" Target="../media/image108.emf"/><Relationship Id="rId77" Type="http://schemas.openxmlformats.org/officeDocument/2006/relationships/image" Target="../media/image116.png"/><Relationship Id="rId8" Type="http://schemas.openxmlformats.org/officeDocument/2006/relationships/image" Target="../media/image48.png"/><Relationship Id="rId51" Type="http://schemas.openxmlformats.org/officeDocument/2006/relationships/image" Target="../media/image90.emf"/><Relationship Id="rId72" Type="http://schemas.openxmlformats.org/officeDocument/2006/relationships/image" Target="../media/image111.emf"/><Relationship Id="rId80" Type="http://schemas.openxmlformats.org/officeDocument/2006/relationships/image" Target="../media/image119.png"/><Relationship Id="rId85" Type="http://schemas.openxmlformats.org/officeDocument/2006/relationships/image" Target="../media/image124.png"/><Relationship Id="rId3" Type="http://schemas.openxmlformats.org/officeDocument/2006/relationships/image" Target="../media/image43.emf"/><Relationship Id="rId12" Type="http://schemas.openxmlformats.org/officeDocument/2006/relationships/image" Target="../media/image51.emf"/><Relationship Id="rId17" Type="http://schemas.openxmlformats.org/officeDocument/2006/relationships/image" Target="../media/image56.emf"/><Relationship Id="rId25" Type="http://schemas.openxmlformats.org/officeDocument/2006/relationships/image" Target="../media/image64.emf"/><Relationship Id="rId33" Type="http://schemas.openxmlformats.org/officeDocument/2006/relationships/image" Target="../media/image72.emf"/><Relationship Id="rId38" Type="http://schemas.openxmlformats.org/officeDocument/2006/relationships/image" Target="../media/image77.emf"/><Relationship Id="rId46" Type="http://schemas.openxmlformats.org/officeDocument/2006/relationships/image" Target="../media/image85.emf"/><Relationship Id="rId59" Type="http://schemas.openxmlformats.org/officeDocument/2006/relationships/image" Target="../media/image98.emf"/><Relationship Id="rId67" Type="http://schemas.openxmlformats.org/officeDocument/2006/relationships/image" Target="../media/image106.emf"/><Relationship Id="rId20" Type="http://schemas.openxmlformats.org/officeDocument/2006/relationships/image" Target="../media/image59.emf"/><Relationship Id="rId41" Type="http://schemas.openxmlformats.org/officeDocument/2006/relationships/image" Target="../media/image80.emf"/><Relationship Id="rId54" Type="http://schemas.openxmlformats.org/officeDocument/2006/relationships/image" Target="../media/image93.emf"/><Relationship Id="rId62" Type="http://schemas.openxmlformats.org/officeDocument/2006/relationships/image" Target="../media/image101.emf"/><Relationship Id="rId70" Type="http://schemas.openxmlformats.org/officeDocument/2006/relationships/image" Target="../media/image109.emf"/><Relationship Id="rId75" Type="http://schemas.openxmlformats.org/officeDocument/2006/relationships/image" Target="../media/image114.emf"/><Relationship Id="rId83" Type="http://schemas.openxmlformats.org/officeDocument/2006/relationships/image" Target="../media/image122.emf"/><Relationship Id="rId1" Type="http://schemas.openxmlformats.org/officeDocument/2006/relationships/image" Target="../media/image41.emf"/><Relationship Id="rId6" Type="http://schemas.openxmlformats.org/officeDocument/2006/relationships/image" Target="../media/image46.emf"/><Relationship Id="rId15" Type="http://schemas.openxmlformats.org/officeDocument/2006/relationships/image" Target="../media/image54.emf"/><Relationship Id="rId23" Type="http://schemas.openxmlformats.org/officeDocument/2006/relationships/image" Target="../media/image62.emf"/><Relationship Id="rId28" Type="http://schemas.openxmlformats.org/officeDocument/2006/relationships/image" Target="../media/image67.emf"/><Relationship Id="rId36" Type="http://schemas.openxmlformats.org/officeDocument/2006/relationships/image" Target="../media/image75.emf"/><Relationship Id="rId49" Type="http://schemas.openxmlformats.org/officeDocument/2006/relationships/image" Target="../media/image88.emf"/><Relationship Id="rId57" Type="http://schemas.openxmlformats.org/officeDocument/2006/relationships/image" Target="../media/image96.emf"/><Relationship Id="rId10" Type="http://schemas.openxmlformats.org/officeDocument/2006/relationships/image" Target="../media/image19.jpeg"/><Relationship Id="rId31" Type="http://schemas.openxmlformats.org/officeDocument/2006/relationships/image" Target="../media/image70.emf"/><Relationship Id="rId44" Type="http://schemas.openxmlformats.org/officeDocument/2006/relationships/image" Target="../media/image83.emf"/><Relationship Id="rId52" Type="http://schemas.openxmlformats.org/officeDocument/2006/relationships/image" Target="../media/image91.emf"/><Relationship Id="rId60" Type="http://schemas.openxmlformats.org/officeDocument/2006/relationships/image" Target="../media/image99.emf"/><Relationship Id="rId65" Type="http://schemas.openxmlformats.org/officeDocument/2006/relationships/image" Target="../media/image104.emf"/><Relationship Id="rId73" Type="http://schemas.openxmlformats.org/officeDocument/2006/relationships/image" Target="../media/image112.emf"/><Relationship Id="rId78" Type="http://schemas.openxmlformats.org/officeDocument/2006/relationships/image" Target="../media/image117.png"/><Relationship Id="rId81" Type="http://schemas.openxmlformats.org/officeDocument/2006/relationships/image" Target="../media/image120.png"/><Relationship Id="rId86" Type="http://schemas.openxmlformats.org/officeDocument/2006/relationships/image" Target="../media/image125.jpeg"/><Relationship Id="rId4" Type="http://schemas.openxmlformats.org/officeDocument/2006/relationships/image" Target="../media/image44.emf"/><Relationship Id="rId9" Type="http://schemas.openxmlformats.org/officeDocument/2006/relationships/image" Target="../media/image49.png"/><Relationship Id="rId13" Type="http://schemas.openxmlformats.org/officeDocument/2006/relationships/image" Target="../media/image52.emf"/><Relationship Id="rId18" Type="http://schemas.openxmlformats.org/officeDocument/2006/relationships/image" Target="../media/image57.emf"/><Relationship Id="rId39" Type="http://schemas.openxmlformats.org/officeDocument/2006/relationships/image" Target="../media/image78.emf"/><Relationship Id="rId34" Type="http://schemas.openxmlformats.org/officeDocument/2006/relationships/image" Target="../media/image73.emf"/><Relationship Id="rId50" Type="http://schemas.openxmlformats.org/officeDocument/2006/relationships/image" Target="../media/image89.emf"/><Relationship Id="rId55" Type="http://schemas.openxmlformats.org/officeDocument/2006/relationships/image" Target="../media/image94.png"/><Relationship Id="rId76" Type="http://schemas.openxmlformats.org/officeDocument/2006/relationships/image" Target="../media/image115.emf"/><Relationship Id="rId7" Type="http://schemas.openxmlformats.org/officeDocument/2006/relationships/image" Target="../media/image47.png"/><Relationship Id="rId71" Type="http://schemas.openxmlformats.org/officeDocument/2006/relationships/image" Target="../media/image110.png"/><Relationship Id="rId2" Type="http://schemas.openxmlformats.org/officeDocument/2006/relationships/image" Target="../media/image42.emf"/><Relationship Id="rId29" Type="http://schemas.openxmlformats.org/officeDocument/2006/relationships/image" Target="../media/image68.emf"/><Relationship Id="rId24" Type="http://schemas.openxmlformats.org/officeDocument/2006/relationships/image" Target="../media/image63.emf"/><Relationship Id="rId40" Type="http://schemas.openxmlformats.org/officeDocument/2006/relationships/image" Target="../media/image79.emf"/><Relationship Id="rId45" Type="http://schemas.openxmlformats.org/officeDocument/2006/relationships/image" Target="../media/image84.emf"/><Relationship Id="rId66" Type="http://schemas.openxmlformats.org/officeDocument/2006/relationships/image" Target="../media/image105.emf"/><Relationship Id="rId87" Type="http://schemas.openxmlformats.org/officeDocument/2006/relationships/image" Target="../media/image40.png"/><Relationship Id="rId61" Type="http://schemas.openxmlformats.org/officeDocument/2006/relationships/image" Target="../media/image100.emf"/><Relationship Id="rId82" Type="http://schemas.openxmlformats.org/officeDocument/2006/relationships/image" Target="../media/image121.pn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51.emf"/><Relationship Id="rId21" Type="http://schemas.openxmlformats.org/officeDocument/2006/relationships/image" Target="../media/image146.emf"/><Relationship Id="rId42" Type="http://schemas.openxmlformats.org/officeDocument/2006/relationships/image" Target="../media/image167.emf"/><Relationship Id="rId47" Type="http://schemas.openxmlformats.org/officeDocument/2006/relationships/image" Target="../media/image172.emf"/><Relationship Id="rId63" Type="http://schemas.openxmlformats.org/officeDocument/2006/relationships/image" Target="../media/image188.emf"/><Relationship Id="rId68" Type="http://schemas.openxmlformats.org/officeDocument/2006/relationships/image" Target="../media/image193.png"/><Relationship Id="rId84" Type="http://schemas.openxmlformats.org/officeDocument/2006/relationships/image" Target="../media/image19.jpeg"/><Relationship Id="rId89" Type="http://schemas.openxmlformats.org/officeDocument/2006/relationships/image" Target="../media/image213.emf"/><Relationship Id="rId16" Type="http://schemas.openxmlformats.org/officeDocument/2006/relationships/image" Target="../media/image141.emf"/><Relationship Id="rId107" Type="http://schemas.openxmlformats.org/officeDocument/2006/relationships/image" Target="../media/image230.png"/><Relationship Id="rId11" Type="http://schemas.openxmlformats.org/officeDocument/2006/relationships/image" Target="../media/image136.emf"/><Relationship Id="rId32" Type="http://schemas.openxmlformats.org/officeDocument/2006/relationships/image" Target="../media/image157.emf"/><Relationship Id="rId37" Type="http://schemas.openxmlformats.org/officeDocument/2006/relationships/image" Target="../media/image162.emf"/><Relationship Id="rId53" Type="http://schemas.openxmlformats.org/officeDocument/2006/relationships/image" Target="../media/image178.emf"/><Relationship Id="rId58" Type="http://schemas.openxmlformats.org/officeDocument/2006/relationships/image" Target="../media/image183.emf"/><Relationship Id="rId74" Type="http://schemas.openxmlformats.org/officeDocument/2006/relationships/image" Target="../media/image199.emf"/><Relationship Id="rId79" Type="http://schemas.openxmlformats.org/officeDocument/2006/relationships/image" Target="../media/image204.emf"/><Relationship Id="rId102" Type="http://schemas.openxmlformats.org/officeDocument/2006/relationships/image" Target="../media/image226.png"/><Relationship Id="rId5" Type="http://schemas.openxmlformats.org/officeDocument/2006/relationships/image" Target="../media/image130.emf"/><Relationship Id="rId90" Type="http://schemas.openxmlformats.org/officeDocument/2006/relationships/image" Target="../media/image214.png"/><Relationship Id="rId95" Type="http://schemas.openxmlformats.org/officeDocument/2006/relationships/image" Target="../media/image219.png"/><Relationship Id="rId22" Type="http://schemas.openxmlformats.org/officeDocument/2006/relationships/image" Target="../media/image147.emf"/><Relationship Id="rId27" Type="http://schemas.openxmlformats.org/officeDocument/2006/relationships/image" Target="../media/image152.emf"/><Relationship Id="rId43" Type="http://schemas.openxmlformats.org/officeDocument/2006/relationships/image" Target="../media/image168.emf"/><Relationship Id="rId48" Type="http://schemas.openxmlformats.org/officeDocument/2006/relationships/image" Target="../media/image173.emf"/><Relationship Id="rId64" Type="http://schemas.openxmlformats.org/officeDocument/2006/relationships/image" Target="../media/image189.emf"/><Relationship Id="rId69" Type="http://schemas.openxmlformats.org/officeDocument/2006/relationships/image" Target="../media/image194.png"/><Relationship Id="rId80" Type="http://schemas.openxmlformats.org/officeDocument/2006/relationships/image" Target="../media/image205.emf"/><Relationship Id="rId85" Type="http://schemas.openxmlformats.org/officeDocument/2006/relationships/image" Target="../media/image209.png"/><Relationship Id="rId12" Type="http://schemas.openxmlformats.org/officeDocument/2006/relationships/image" Target="../media/image137.emf"/><Relationship Id="rId17" Type="http://schemas.openxmlformats.org/officeDocument/2006/relationships/image" Target="../media/image142.emf"/><Relationship Id="rId33" Type="http://schemas.openxmlformats.org/officeDocument/2006/relationships/image" Target="../media/image158.emf"/><Relationship Id="rId38" Type="http://schemas.openxmlformats.org/officeDocument/2006/relationships/image" Target="../media/image163.emf"/><Relationship Id="rId59" Type="http://schemas.openxmlformats.org/officeDocument/2006/relationships/image" Target="../media/image184.emf"/><Relationship Id="rId103" Type="http://schemas.openxmlformats.org/officeDocument/2006/relationships/image" Target="../media/image227.emf"/><Relationship Id="rId108" Type="http://schemas.openxmlformats.org/officeDocument/2006/relationships/image" Target="../media/image40.png"/><Relationship Id="rId20" Type="http://schemas.openxmlformats.org/officeDocument/2006/relationships/image" Target="../media/image145.emf"/><Relationship Id="rId41" Type="http://schemas.openxmlformats.org/officeDocument/2006/relationships/image" Target="../media/image166.emf"/><Relationship Id="rId54" Type="http://schemas.openxmlformats.org/officeDocument/2006/relationships/image" Target="../media/image179.emf"/><Relationship Id="rId62" Type="http://schemas.openxmlformats.org/officeDocument/2006/relationships/image" Target="../media/image187.emf"/><Relationship Id="rId70" Type="http://schemas.openxmlformats.org/officeDocument/2006/relationships/image" Target="../media/image195.jpeg"/><Relationship Id="rId75" Type="http://schemas.openxmlformats.org/officeDocument/2006/relationships/image" Target="../media/image200.emf"/><Relationship Id="rId83" Type="http://schemas.openxmlformats.org/officeDocument/2006/relationships/image" Target="../media/image208.emf"/><Relationship Id="rId88" Type="http://schemas.openxmlformats.org/officeDocument/2006/relationships/image" Target="../media/image212.emf"/><Relationship Id="rId91" Type="http://schemas.openxmlformats.org/officeDocument/2006/relationships/image" Target="../media/image215.png"/><Relationship Id="rId96" Type="http://schemas.openxmlformats.org/officeDocument/2006/relationships/image" Target="../media/image220.emf"/><Relationship Id="rId1" Type="http://schemas.openxmlformats.org/officeDocument/2006/relationships/image" Target="../media/image126.emf"/><Relationship Id="rId6" Type="http://schemas.openxmlformats.org/officeDocument/2006/relationships/image" Target="../media/image131.emf"/><Relationship Id="rId15" Type="http://schemas.openxmlformats.org/officeDocument/2006/relationships/image" Target="../media/image140.emf"/><Relationship Id="rId23" Type="http://schemas.openxmlformats.org/officeDocument/2006/relationships/image" Target="../media/image148.emf"/><Relationship Id="rId28" Type="http://schemas.openxmlformats.org/officeDocument/2006/relationships/image" Target="../media/image153.emf"/><Relationship Id="rId36" Type="http://schemas.openxmlformats.org/officeDocument/2006/relationships/image" Target="../media/image161.emf"/><Relationship Id="rId49" Type="http://schemas.openxmlformats.org/officeDocument/2006/relationships/image" Target="../media/image174.emf"/><Relationship Id="rId57" Type="http://schemas.openxmlformats.org/officeDocument/2006/relationships/image" Target="../media/image182.emf"/><Relationship Id="rId106" Type="http://schemas.openxmlformats.org/officeDocument/2006/relationships/image" Target="../media/image229.emf"/><Relationship Id="rId10" Type="http://schemas.openxmlformats.org/officeDocument/2006/relationships/image" Target="../media/image135.emf"/><Relationship Id="rId31" Type="http://schemas.openxmlformats.org/officeDocument/2006/relationships/image" Target="../media/image156.emf"/><Relationship Id="rId44" Type="http://schemas.openxmlformats.org/officeDocument/2006/relationships/image" Target="../media/image169.emf"/><Relationship Id="rId52" Type="http://schemas.openxmlformats.org/officeDocument/2006/relationships/image" Target="../media/image177.emf"/><Relationship Id="rId60" Type="http://schemas.openxmlformats.org/officeDocument/2006/relationships/image" Target="../media/image185.emf"/><Relationship Id="rId65" Type="http://schemas.openxmlformats.org/officeDocument/2006/relationships/image" Target="../media/image190.emf"/><Relationship Id="rId73" Type="http://schemas.openxmlformats.org/officeDocument/2006/relationships/image" Target="../media/image198.emf"/><Relationship Id="rId78" Type="http://schemas.openxmlformats.org/officeDocument/2006/relationships/image" Target="../media/image203.emf"/><Relationship Id="rId81" Type="http://schemas.openxmlformats.org/officeDocument/2006/relationships/image" Target="../media/image206.emf"/><Relationship Id="rId86" Type="http://schemas.openxmlformats.org/officeDocument/2006/relationships/image" Target="../media/image210.emf"/><Relationship Id="rId94" Type="http://schemas.openxmlformats.org/officeDocument/2006/relationships/image" Target="../media/image218.png"/><Relationship Id="rId99" Type="http://schemas.openxmlformats.org/officeDocument/2006/relationships/image" Target="../media/image223.png"/><Relationship Id="rId101" Type="http://schemas.openxmlformats.org/officeDocument/2006/relationships/image" Target="../media/image225.png"/><Relationship Id="rId4" Type="http://schemas.openxmlformats.org/officeDocument/2006/relationships/image" Target="../media/image129.emf"/><Relationship Id="rId9" Type="http://schemas.openxmlformats.org/officeDocument/2006/relationships/image" Target="../media/image134.emf"/><Relationship Id="rId13" Type="http://schemas.openxmlformats.org/officeDocument/2006/relationships/image" Target="../media/image138.emf"/><Relationship Id="rId18" Type="http://schemas.openxmlformats.org/officeDocument/2006/relationships/image" Target="../media/image143.emf"/><Relationship Id="rId39" Type="http://schemas.openxmlformats.org/officeDocument/2006/relationships/image" Target="../media/image164.emf"/><Relationship Id="rId34" Type="http://schemas.openxmlformats.org/officeDocument/2006/relationships/image" Target="../media/image159.emf"/><Relationship Id="rId50" Type="http://schemas.openxmlformats.org/officeDocument/2006/relationships/image" Target="../media/image175.emf"/><Relationship Id="rId55" Type="http://schemas.openxmlformats.org/officeDocument/2006/relationships/image" Target="../media/image180.emf"/><Relationship Id="rId76" Type="http://schemas.openxmlformats.org/officeDocument/2006/relationships/image" Target="../media/image201.emf"/><Relationship Id="rId97" Type="http://schemas.openxmlformats.org/officeDocument/2006/relationships/image" Target="../media/image221.png"/><Relationship Id="rId104" Type="http://schemas.openxmlformats.org/officeDocument/2006/relationships/image" Target="../media/image228.png"/><Relationship Id="rId7" Type="http://schemas.openxmlformats.org/officeDocument/2006/relationships/image" Target="../media/image132.emf"/><Relationship Id="rId71" Type="http://schemas.openxmlformats.org/officeDocument/2006/relationships/image" Target="../media/image196.png"/><Relationship Id="rId92" Type="http://schemas.openxmlformats.org/officeDocument/2006/relationships/image" Target="../media/image216.png"/><Relationship Id="rId2" Type="http://schemas.openxmlformats.org/officeDocument/2006/relationships/image" Target="../media/image127.emf"/><Relationship Id="rId29" Type="http://schemas.openxmlformats.org/officeDocument/2006/relationships/image" Target="../media/image154.emf"/><Relationship Id="rId24" Type="http://schemas.openxmlformats.org/officeDocument/2006/relationships/image" Target="../media/image149.emf"/><Relationship Id="rId40" Type="http://schemas.openxmlformats.org/officeDocument/2006/relationships/image" Target="../media/image165.emf"/><Relationship Id="rId45" Type="http://schemas.openxmlformats.org/officeDocument/2006/relationships/image" Target="../media/image170.emf"/><Relationship Id="rId66" Type="http://schemas.openxmlformats.org/officeDocument/2006/relationships/image" Target="../media/image191.png"/><Relationship Id="rId87" Type="http://schemas.openxmlformats.org/officeDocument/2006/relationships/image" Target="../media/image211.emf"/><Relationship Id="rId61" Type="http://schemas.openxmlformats.org/officeDocument/2006/relationships/image" Target="../media/image186.emf"/><Relationship Id="rId82" Type="http://schemas.openxmlformats.org/officeDocument/2006/relationships/image" Target="../media/image207.jpeg"/><Relationship Id="rId19" Type="http://schemas.openxmlformats.org/officeDocument/2006/relationships/image" Target="../media/image144.emf"/><Relationship Id="rId14" Type="http://schemas.openxmlformats.org/officeDocument/2006/relationships/image" Target="../media/image139.emf"/><Relationship Id="rId30" Type="http://schemas.openxmlformats.org/officeDocument/2006/relationships/image" Target="../media/image155.emf"/><Relationship Id="rId35" Type="http://schemas.openxmlformats.org/officeDocument/2006/relationships/image" Target="../media/image160.emf"/><Relationship Id="rId56" Type="http://schemas.openxmlformats.org/officeDocument/2006/relationships/image" Target="../media/image181.emf"/><Relationship Id="rId77" Type="http://schemas.openxmlformats.org/officeDocument/2006/relationships/image" Target="../media/image202.emf"/><Relationship Id="rId100" Type="http://schemas.openxmlformats.org/officeDocument/2006/relationships/image" Target="../media/image224.png"/><Relationship Id="rId105" Type="http://schemas.openxmlformats.org/officeDocument/2006/relationships/image" Target="../media/image82.emf"/><Relationship Id="rId8" Type="http://schemas.openxmlformats.org/officeDocument/2006/relationships/image" Target="../media/image133.emf"/><Relationship Id="rId51" Type="http://schemas.openxmlformats.org/officeDocument/2006/relationships/image" Target="../media/image176.emf"/><Relationship Id="rId72" Type="http://schemas.openxmlformats.org/officeDocument/2006/relationships/image" Target="../media/image197.png"/><Relationship Id="rId93" Type="http://schemas.openxmlformats.org/officeDocument/2006/relationships/image" Target="../media/image217.png"/><Relationship Id="rId98" Type="http://schemas.openxmlformats.org/officeDocument/2006/relationships/image" Target="../media/image222.png"/><Relationship Id="rId3" Type="http://schemas.openxmlformats.org/officeDocument/2006/relationships/image" Target="../media/image128.emf"/><Relationship Id="rId25" Type="http://schemas.openxmlformats.org/officeDocument/2006/relationships/image" Target="../media/image150.emf"/><Relationship Id="rId46" Type="http://schemas.openxmlformats.org/officeDocument/2006/relationships/image" Target="../media/image171.emf"/><Relationship Id="rId67" Type="http://schemas.openxmlformats.org/officeDocument/2006/relationships/image" Target="../media/image19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8.png"/><Relationship Id="rId13" Type="http://schemas.openxmlformats.org/officeDocument/2006/relationships/image" Target="../media/image243.png"/><Relationship Id="rId18" Type="http://schemas.openxmlformats.org/officeDocument/2006/relationships/image" Target="../media/image248.png"/><Relationship Id="rId26" Type="http://schemas.openxmlformats.org/officeDocument/2006/relationships/image" Target="../media/image256.png"/><Relationship Id="rId3" Type="http://schemas.openxmlformats.org/officeDocument/2006/relationships/image" Target="../media/image233.png"/><Relationship Id="rId21" Type="http://schemas.openxmlformats.org/officeDocument/2006/relationships/image" Target="../media/image251.png"/><Relationship Id="rId7" Type="http://schemas.openxmlformats.org/officeDocument/2006/relationships/image" Target="../media/image237.png"/><Relationship Id="rId12" Type="http://schemas.openxmlformats.org/officeDocument/2006/relationships/image" Target="../media/image242.png"/><Relationship Id="rId17" Type="http://schemas.openxmlformats.org/officeDocument/2006/relationships/image" Target="../media/image247.png"/><Relationship Id="rId25" Type="http://schemas.openxmlformats.org/officeDocument/2006/relationships/image" Target="../media/image255.png"/><Relationship Id="rId2" Type="http://schemas.openxmlformats.org/officeDocument/2006/relationships/image" Target="../media/image232.png"/><Relationship Id="rId16" Type="http://schemas.openxmlformats.org/officeDocument/2006/relationships/image" Target="../media/image246.png"/><Relationship Id="rId20" Type="http://schemas.openxmlformats.org/officeDocument/2006/relationships/image" Target="../media/image250.png"/><Relationship Id="rId29" Type="http://schemas.openxmlformats.org/officeDocument/2006/relationships/image" Target="../media/image259.png"/><Relationship Id="rId1" Type="http://schemas.openxmlformats.org/officeDocument/2006/relationships/image" Target="../media/image231.png"/><Relationship Id="rId6" Type="http://schemas.openxmlformats.org/officeDocument/2006/relationships/image" Target="../media/image236.png"/><Relationship Id="rId11" Type="http://schemas.openxmlformats.org/officeDocument/2006/relationships/image" Target="../media/image241.png"/><Relationship Id="rId24" Type="http://schemas.openxmlformats.org/officeDocument/2006/relationships/image" Target="../media/image254.png"/><Relationship Id="rId5" Type="http://schemas.openxmlformats.org/officeDocument/2006/relationships/image" Target="../media/image235.png"/><Relationship Id="rId15" Type="http://schemas.openxmlformats.org/officeDocument/2006/relationships/image" Target="../media/image245.png"/><Relationship Id="rId23" Type="http://schemas.openxmlformats.org/officeDocument/2006/relationships/image" Target="../media/image253.png"/><Relationship Id="rId28" Type="http://schemas.openxmlformats.org/officeDocument/2006/relationships/image" Target="../media/image258.png"/><Relationship Id="rId10" Type="http://schemas.openxmlformats.org/officeDocument/2006/relationships/image" Target="../media/image240.png"/><Relationship Id="rId19" Type="http://schemas.openxmlformats.org/officeDocument/2006/relationships/image" Target="../media/image249.png"/><Relationship Id="rId31" Type="http://schemas.openxmlformats.org/officeDocument/2006/relationships/image" Target="../media/image40.png"/><Relationship Id="rId4" Type="http://schemas.openxmlformats.org/officeDocument/2006/relationships/image" Target="../media/image234.png"/><Relationship Id="rId9" Type="http://schemas.openxmlformats.org/officeDocument/2006/relationships/image" Target="../media/image239.png"/><Relationship Id="rId14" Type="http://schemas.openxmlformats.org/officeDocument/2006/relationships/image" Target="../media/image244.png"/><Relationship Id="rId22" Type="http://schemas.openxmlformats.org/officeDocument/2006/relationships/image" Target="../media/image252.png"/><Relationship Id="rId27" Type="http://schemas.openxmlformats.org/officeDocument/2006/relationships/image" Target="../media/image257.png"/><Relationship Id="rId30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74343</xdr:colOff>
      <xdr:row>15</xdr:row>
      <xdr:rowOff>18586</xdr:rowOff>
    </xdr:from>
    <xdr:to>
      <xdr:col>1</xdr:col>
      <xdr:colOff>610895</xdr:colOff>
      <xdr:row>30</xdr:row>
      <xdr:rowOff>37782</xdr:rowOff>
    </xdr:to>
    <xdr:pic>
      <xdr:nvPicPr>
        <xdr:cNvPr id="3" name="Picture 2" descr="2015-11-24 11_37_09-Rehau Price 01 04 2014 Raubasic Press.pdf - Adobe Reader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343" y="2211659"/>
          <a:ext cx="810686" cy="1635512"/>
        </a:xfrm>
        <a:prstGeom prst="rect">
          <a:avLst/>
        </a:prstGeom>
      </xdr:spPr>
    </xdr:pic>
    <xdr:clientData/>
  </xdr:twoCellAnchor>
  <xdr:twoCellAnchor editAs="oneCell">
    <xdr:from>
      <xdr:col>7</xdr:col>
      <xdr:colOff>46466</xdr:colOff>
      <xdr:row>14</xdr:row>
      <xdr:rowOff>46463</xdr:rowOff>
    </xdr:from>
    <xdr:to>
      <xdr:col>8</xdr:col>
      <xdr:colOff>631906</xdr:colOff>
      <xdr:row>32</xdr:row>
      <xdr:rowOff>35092</xdr:rowOff>
    </xdr:to>
    <xdr:pic>
      <xdr:nvPicPr>
        <xdr:cNvPr id="4" name="Picture 3" descr="2015-11-24 11_38_31-Rehau Price 01 04 2014 Raubasic Press.pdf - Adobe Reader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54624" y="2151989"/>
          <a:ext cx="861162" cy="1883603"/>
        </a:xfrm>
        <a:prstGeom prst="rect">
          <a:avLst/>
        </a:prstGeom>
      </xdr:spPr>
    </xdr:pic>
    <xdr:clientData/>
  </xdr:twoCellAnchor>
  <xdr:twoCellAnchor editAs="oneCell">
    <xdr:from>
      <xdr:col>7</xdr:col>
      <xdr:colOff>88282</xdr:colOff>
      <xdr:row>44</xdr:row>
      <xdr:rowOff>41817</xdr:rowOff>
    </xdr:from>
    <xdr:to>
      <xdr:col>8</xdr:col>
      <xdr:colOff>608674</xdr:colOff>
      <xdr:row>55</xdr:row>
      <xdr:rowOff>98797</xdr:rowOff>
    </xdr:to>
    <xdr:pic>
      <xdr:nvPicPr>
        <xdr:cNvPr id="6" name="Picture 5" descr="2015-11-24 11_41_13-Rehau Price 01 04 2014 Raubasic Press.pdf - Adobe Reader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192038" y="5064512"/>
          <a:ext cx="794524" cy="1245220"/>
        </a:xfrm>
        <a:prstGeom prst="rect">
          <a:avLst/>
        </a:prstGeom>
      </xdr:spPr>
    </xdr:pic>
    <xdr:clientData/>
  </xdr:twoCellAnchor>
  <xdr:twoCellAnchor editAs="oneCell">
    <xdr:from>
      <xdr:col>0</xdr:col>
      <xdr:colOff>225947</xdr:colOff>
      <xdr:row>62</xdr:row>
      <xdr:rowOff>92132</xdr:rowOff>
    </xdr:from>
    <xdr:to>
      <xdr:col>1</xdr:col>
      <xdr:colOff>326571</xdr:colOff>
      <xdr:row>69</xdr:row>
      <xdr:rowOff>45990</xdr:rowOff>
    </xdr:to>
    <xdr:pic>
      <xdr:nvPicPr>
        <xdr:cNvPr id="7" name="Picture 6" descr="2015-11-24 11_42_01-Rehau Price 01 04 2014 Raubasic Press.pdf - Adobe Reader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5947" y="7706689"/>
          <a:ext cx="378210" cy="677758"/>
        </a:xfrm>
        <a:prstGeom prst="rect">
          <a:avLst/>
        </a:prstGeom>
      </xdr:spPr>
    </xdr:pic>
    <xdr:clientData/>
  </xdr:twoCellAnchor>
  <xdr:twoCellAnchor editAs="oneCell">
    <xdr:from>
      <xdr:col>7</xdr:col>
      <xdr:colOff>65049</xdr:colOff>
      <xdr:row>62</xdr:row>
      <xdr:rowOff>37172</xdr:rowOff>
    </xdr:from>
    <xdr:to>
      <xdr:col>8</xdr:col>
      <xdr:colOff>617967</xdr:colOff>
      <xdr:row>77</xdr:row>
      <xdr:rowOff>612</xdr:rowOff>
    </xdr:to>
    <xdr:pic>
      <xdr:nvPicPr>
        <xdr:cNvPr id="8" name="Picture 7" descr="2015-11-24 11_42_30-Rehau Price 01 04 2014 Raubasic Press.pdf - Adobe Reader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168805" y="6816184"/>
          <a:ext cx="827050" cy="1579756"/>
        </a:xfrm>
        <a:prstGeom prst="rect">
          <a:avLst/>
        </a:prstGeom>
      </xdr:spPr>
    </xdr:pic>
    <xdr:clientData/>
  </xdr:twoCellAnchor>
  <xdr:twoCellAnchor editAs="oneCell">
    <xdr:from>
      <xdr:col>0</xdr:col>
      <xdr:colOff>184785</xdr:colOff>
      <xdr:row>86</xdr:row>
      <xdr:rowOff>90976</xdr:rowOff>
    </xdr:from>
    <xdr:to>
      <xdr:col>1</xdr:col>
      <xdr:colOff>359229</xdr:colOff>
      <xdr:row>92</xdr:row>
      <xdr:rowOff>39216</xdr:rowOff>
    </xdr:to>
    <xdr:pic>
      <xdr:nvPicPr>
        <xdr:cNvPr id="9" name="Picture 8" descr="2015-11-24 11_43_19-Rehau Price 01 04 2014 Raubasic Press.pdf - Adobe Reader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84785" y="10383419"/>
          <a:ext cx="452030" cy="568725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110</xdr:row>
      <xdr:rowOff>65314</xdr:rowOff>
    </xdr:from>
    <xdr:to>
      <xdr:col>1</xdr:col>
      <xdr:colOff>631373</xdr:colOff>
      <xdr:row>116</xdr:row>
      <xdr:rowOff>90371</xdr:rowOff>
    </xdr:to>
    <xdr:pic>
      <xdr:nvPicPr>
        <xdr:cNvPr id="11" name="Picture 10" descr="2015-11-24 11_44_28-Rehau Price 01 04 2014 Raubasic Press.pdf - Adobe Reader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84415" y="12839700"/>
          <a:ext cx="424544" cy="645541"/>
        </a:xfrm>
        <a:prstGeom prst="rect">
          <a:avLst/>
        </a:prstGeom>
      </xdr:spPr>
    </xdr:pic>
    <xdr:clientData/>
  </xdr:twoCellAnchor>
  <xdr:twoCellAnchor editAs="oneCell">
    <xdr:from>
      <xdr:col>8</xdr:col>
      <xdr:colOff>158241</xdr:colOff>
      <xdr:row>106</xdr:row>
      <xdr:rowOff>83767</xdr:rowOff>
    </xdr:from>
    <xdr:to>
      <xdr:col>8</xdr:col>
      <xdr:colOff>533400</xdr:colOff>
      <xdr:row>112</xdr:row>
      <xdr:rowOff>88040</xdr:rowOff>
    </xdr:to>
    <xdr:pic>
      <xdr:nvPicPr>
        <xdr:cNvPr id="12" name="Picture 11" descr="2015-11-24 11_44_56-Rehau Price 01 04 2014 Raubasic Press.pdf - Adobe Reader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598127" y="12444496"/>
          <a:ext cx="375159" cy="624757"/>
        </a:xfrm>
        <a:prstGeom prst="rect">
          <a:avLst/>
        </a:prstGeom>
      </xdr:spPr>
    </xdr:pic>
    <xdr:clientData/>
  </xdr:twoCellAnchor>
  <xdr:twoCellAnchor editAs="oneCell">
    <xdr:from>
      <xdr:col>7</xdr:col>
      <xdr:colOff>60036</xdr:colOff>
      <xdr:row>125</xdr:row>
      <xdr:rowOff>16750</xdr:rowOff>
    </xdr:from>
    <xdr:to>
      <xdr:col>8</xdr:col>
      <xdr:colOff>599014</xdr:colOff>
      <xdr:row>131</xdr:row>
      <xdr:rowOff>65781</xdr:rowOff>
    </xdr:to>
    <xdr:pic>
      <xdr:nvPicPr>
        <xdr:cNvPr id="13" name="Picture 12" descr="2015-11-24 11_45_40-Rehau Price 01 04 2014 Raubasic Press.pdf - Adobe Reader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223339" y="14539868"/>
          <a:ext cx="814701" cy="680688"/>
        </a:xfrm>
        <a:prstGeom prst="rect">
          <a:avLst/>
        </a:prstGeom>
      </xdr:spPr>
    </xdr:pic>
    <xdr:clientData/>
  </xdr:twoCellAnchor>
  <xdr:twoCellAnchor editAs="oneCell">
    <xdr:from>
      <xdr:col>0</xdr:col>
      <xdr:colOff>145096</xdr:colOff>
      <xdr:row>118</xdr:row>
      <xdr:rowOff>49383</xdr:rowOff>
    </xdr:from>
    <xdr:to>
      <xdr:col>1</xdr:col>
      <xdr:colOff>397328</xdr:colOff>
      <xdr:row>125</xdr:row>
      <xdr:rowOff>56054</xdr:rowOff>
    </xdr:to>
    <xdr:pic>
      <xdr:nvPicPr>
        <xdr:cNvPr id="14" name="Picture 13" descr="2015-11-24 11_46_39-Rehau Price 01 04 2014 Raubasic Press.pdf - Adobe Reader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45096" y="13651083"/>
          <a:ext cx="529818" cy="730571"/>
        </a:xfrm>
        <a:prstGeom prst="rect">
          <a:avLst/>
        </a:prstGeom>
      </xdr:spPr>
    </xdr:pic>
    <xdr:clientData/>
  </xdr:twoCellAnchor>
  <xdr:twoCellAnchor editAs="oneCell">
    <xdr:from>
      <xdr:col>7</xdr:col>
      <xdr:colOff>88649</xdr:colOff>
      <xdr:row>134</xdr:row>
      <xdr:rowOff>41818</xdr:rowOff>
    </xdr:from>
    <xdr:to>
      <xdr:col>8</xdr:col>
      <xdr:colOff>585809</xdr:colOff>
      <xdr:row>140</xdr:row>
      <xdr:rowOff>72264</xdr:rowOff>
    </xdr:to>
    <xdr:pic>
      <xdr:nvPicPr>
        <xdr:cNvPr id="15" name="Picture 14" descr="2015-11-24 11_47_06-Rehau Price 01 04 2014 Raubasic Press.pdf - Adobe Reader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196807" y="13672594"/>
          <a:ext cx="772882" cy="662103"/>
        </a:xfrm>
        <a:prstGeom prst="rect">
          <a:avLst/>
        </a:prstGeom>
      </xdr:spPr>
    </xdr:pic>
    <xdr:clientData/>
  </xdr:twoCellAnchor>
  <xdr:twoCellAnchor editAs="oneCell">
    <xdr:from>
      <xdr:col>7</xdr:col>
      <xdr:colOff>65048</xdr:colOff>
      <xdr:row>144</xdr:row>
      <xdr:rowOff>65048</xdr:rowOff>
    </xdr:from>
    <xdr:to>
      <xdr:col>8</xdr:col>
      <xdr:colOff>608673</xdr:colOff>
      <xdr:row>152</xdr:row>
      <xdr:rowOff>637</xdr:rowOff>
    </xdr:to>
    <xdr:pic>
      <xdr:nvPicPr>
        <xdr:cNvPr id="16" name="Picture 15" descr="2015-11-24 11_47_48-Rehau Price 01 04 2014 Raubasic Press.pdf - Adobe Reader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168804" y="14937987"/>
          <a:ext cx="817757" cy="794524"/>
        </a:xfrm>
        <a:prstGeom prst="rect">
          <a:avLst/>
        </a:prstGeom>
      </xdr:spPr>
    </xdr:pic>
    <xdr:clientData/>
  </xdr:twoCellAnchor>
  <xdr:twoCellAnchor editAs="oneCell">
    <xdr:from>
      <xdr:col>0</xdr:col>
      <xdr:colOff>169127</xdr:colOff>
      <xdr:row>154</xdr:row>
      <xdr:rowOff>94520</xdr:rowOff>
    </xdr:from>
    <xdr:to>
      <xdr:col>1</xdr:col>
      <xdr:colOff>250372</xdr:colOff>
      <xdr:row>160</xdr:row>
      <xdr:rowOff>1472</xdr:rowOff>
    </xdr:to>
    <xdr:pic>
      <xdr:nvPicPr>
        <xdr:cNvPr id="17" name="Picture 16" descr="2015-11-24 11_48_27-Rehau Price 01 04 2014 Raubasic Press.pdf - Adobe Reader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69127" y="17419134"/>
          <a:ext cx="358831" cy="527437"/>
        </a:xfrm>
        <a:prstGeom prst="rect">
          <a:avLst/>
        </a:prstGeom>
      </xdr:spPr>
    </xdr:pic>
    <xdr:clientData/>
  </xdr:twoCellAnchor>
  <xdr:twoCellAnchor editAs="oneCell">
    <xdr:from>
      <xdr:col>7</xdr:col>
      <xdr:colOff>247055</xdr:colOff>
      <xdr:row>156</xdr:row>
      <xdr:rowOff>70805</xdr:rowOff>
    </xdr:from>
    <xdr:to>
      <xdr:col>8</xdr:col>
      <xdr:colOff>495300</xdr:colOff>
      <xdr:row>161</xdr:row>
      <xdr:rowOff>58701</xdr:rowOff>
    </xdr:to>
    <xdr:pic>
      <xdr:nvPicPr>
        <xdr:cNvPr id="18" name="Picture 17" descr="2015-11-24 11_49_00-Rehau Price 01 04 2014 Raubasic Press.pdf - Adobe Reader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09355" y="17602248"/>
          <a:ext cx="525831" cy="504968"/>
        </a:xfrm>
        <a:prstGeom prst="rect">
          <a:avLst/>
        </a:prstGeom>
      </xdr:spPr>
    </xdr:pic>
    <xdr:clientData/>
  </xdr:twoCellAnchor>
  <xdr:twoCellAnchor editAs="oneCell">
    <xdr:from>
      <xdr:col>0</xdr:col>
      <xdr:colOff>158505</xdr:colOff>
      <xdr:row>174</xdr:row>
      <xdr:rowOff>62657</xdr:rowOff>
    </xdr:from>
    <xdr:to>
      <xdr:col>1</xdr:col>
      <xdr:colOff>411050</xdr:colOff>
      <xdr:row>179</xdr:row>
      <xdr:rowOff>10885</xdr:rowOff>
    </xdr:to>
    <xdr:pic>
      <xdr:nvPicPr>
        <xdr:cNvPr id="19" name="Picture 18" descr="2015-11-24 11_49_48-Rehau Price 01 04 2014 Raubasic Press.pdf - Adobe Reader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58505" y="19651500"/>
          <a:ext cx="530131" cy="465300"/>
        </a:xfrm>
        <a:prstGeom prst="rect">
          <a:avLst/>
        </a:prstGeom>
      </xdr:spPr>
    </xdr:pic>
    <xdr:clientData/>
  </xdr:twoCellAnchor>
  <xdr:twoCellAnchor editAs="oneCell">
    <xdr:from>
      <xdr:col>0</xdr:col>
      <xdr:colOff>88414</xdr:colOff>
      <xdr:row>188</xdr:row>
      <xdr:rowOff>44870</xdr:rowOff>
    </xdr:from>
    <xdr:to>
      <xdr:col>1</xdr:col>
      <xdr:colOff>408215</xdr:colOff>
      <xdr:row>194</xdr:row>
      <xdr:rowOff>36799</xdr:rowOff>
    </xdr:to>
    <xdr:pic>
      <xdr:nvPicPr>
        <xdr:cNvPr id="20" name="Picture 19" descr="2015-11-24 11_50_37-Rehau Price 01 04 2014 Raubasic Press.pdf - Adobe Reader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8414" y="21081513"/>
          <a:ext cx="597387" cy="612415"/>
        </a:xfrm>
        <a:prstGeom prst="rect">
          <a:avLst/>
        </a:prstGeom>
      </xdr:spPr>
    </xdr:pic>
    <xdr:clientData/>
  </xdr:twoCellAnchor>
  <xdr:twoCellAnchor editAs="oneCell">
    <xdr:from>
      <xdr:col>0</xdr:col>
      <xdr:colOff>33986</xdr:colOff>
      <xdr:row>208</xdr:row>
      <xdr:rowOff>38778</xdr:rowOff>
    </xdr:from>
    <xdr:to>
      <xdr:col>1</xdr:col>
      <xdr:colOff>642258</xdr:colOff>
      <xdr:row>215</xdr:row>
      <xdr:rowOff>71108</xdr:rowOff>
    </xdr:to>
    <xdr:pic>
      <xdr:nvPicPr>
        <xdr:cNvPr id="21" name="Picture 20" descr="2015-11-24 11_51_06-Rehau Price 01 04 2014 Raubasic Press.pdf - Adobe Reader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3986" y="23143707"/>
          <a:ext cx="885858" cy="734459"/>
        </a:xfrm>
        <a:prstGeom prst="rect">
          <a:avLst/>
        </a:prstGeom>
      </xdr:spPr>
    </xdr:pic>
    <xdr:clientData/>
  </xdr:twoCellAnchor>
  <xdr:twoCellAnchor editAs="oneCell">
    <xdr:from>
      <xdr:col>0</xdr:col>
      <xdr:colOff>264843</xdr:colOff>
      <xdr:row>137</xdr:row>
      <xdr:rowOff>662</xdr:rowOff>
    </xdr:from>
    <xdr:to>
      <xdr:col>1</xdr:col>
      <xdr:colOff>397328</xdr:colOff>
      <xdr:row>143</xdr:row>
      <xdr:rowOff>89524</xdr:rowOff>
    </xdr:to>
    <xdr:pic>
      <xdr:nvPicPr>
        <xdr:cNvPr id="22" name="Picture 21" descr="2015-11-24 11_53_06-Rehau Price 01 04 2014 Raubasic Press.pdf - Adobe Reader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64843" y="15567233"/>
          <a:ext cx="410071" cy="709347"/>
        </a:xfrm>
        <a:prstGeom prst="rect">
          <a:avLst/>
        </a:prstGeom>
      </xdr:spPr>
    </xdr:pic>
    <xdr:clientData/>
  </xdr:twoCellAnchor>
  <xdr:twoCellAnchor editAs="oneCell">
    <xdr:from>
      <xdr:col>0</xdr:col>
      <xdr:colOff>153729</xdr:colOff>
      <xdr:row>37</xdr:row>
      <xdr:rowOff>78752</xdr:rowOff>
    </xdr:from>
    <xdr:to>
      <xdr:col>1</xdr:col>
      <xdr:colOff>424543</xdr:colOff>
      <xdr:row>47</xdr:row>
      <xdr:rowOff>100866</xdr:rowOff>
    </xdr:to>
    <xdr:pic>
      <xdr:nvPicPr>
        <xdr:cNvPr id="23" name="Picture 22" descr="2015-11-24 11_37_09-Rehau Price 01 04 2014 Raubasic Press.pdf - Adobe Reader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3729" y="5107952"/>
          <a:ext cx="548400" cy="1056257"/>
        </a:xfrm>
        <a:prstGeom prst="rect">
          <a:avLst/>
        </a:prstGeom>
      </xdr:spPr>
    </xdr:pic>
    <xdr:clientData/>
  </xdr:twoCellAnchor>
  <xdr:twoCellAnchor editAs="oneCell">
    <xdr:from>
      <xdr:col>9</xdr:col>
      <xdr:colOff>300788</xdr:colOff>
      <xdr:row>0</xdr:row>
      <xdr:rowOff>105275</xdr:rowOff>
    </xdr:from>
    <xdr:to>
      <xdr:col>12</xdr:col>
      <xdr:colOff>254040</xdr:colOff>
      <xdr:row>6</xdr:row>
      <xdr:rowOff>4653</xdr:rowOff>
    </xdr:to>
    <xdr:pic>
      <xdr:nvPicPr>
        <xdr:cNvPr id="24" name="Picture 6" descr="rehau_logo_c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070683" y="105275"/>
          <a:ext cx="1417095" cy="651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52</xdr:row>
      <xdr:rowOff>65315</xdr:rowOff>
    </xdr:from>
    <xdr:to>
      <xdr:col>1</xdr:col>
      <xdr:colOff>609600</xdr:colOff>
      <xdr:row>58</xdr:row>
      <xdr:rowOff>76767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645729"/>
          <a:ext cx="810986" cy="631937"/>
        </a:xfrm>
        <a:prstGeom prst="rect">
          <a:avLst/>
        </a:prstGeom>
      </xdr:spPr>
    </xdr:pic>
    <xdr:clientData/>
  </xdr:twoCellAnchor>
  <xdr:twoCellAnchor editAs="oneCell">
    <xdr:from>
      <xdr:col>0</xdr:col>
      <xdr:colOff>92528</xdr:colOff>
      <xdr:row>94</xdr:row>
      <xdr:rowOff>70757</xdr:rowOff>
    </xdr:from>
    <xdr:to>
      <xdr:col>1</xdr:col>
      <xdr:colOff>582385</xdr:colOff>
      <xdr:row>99</xdr:row>
      <xdr:rowOff>62488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" y="11190514"/>
          <a:ext cx="767443" cy="508802"/>
        </a:xfrm>
        <a:prstGeom prst="rect">
          <a:avLst/>
        </a:prstGeom>
      </xdr:spPr>
    </xdr:pic>
    <xdr:clientData/>
  </xdr:twoCellAnchor>
  <xdr:twoCellAnchor editAs="oneCell">
    <xdr:from>
      <xdr:col>0</xdr:col>
      <xdr:colOff>92530</xdr:colOff>
      <xdr:row>102</xdr:row>
      <xdr:rowOff>92529</xdr:rowOff>
    </xdr:from>
    <xdr:to>
      <xdr:col>1</xdr:col>
      <xdr:colOff>569528</xdr:colOff>
      <xdr:row>107</xdr:row>
      <xdr:rowOff>5444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30" y="12039600"/>
          <a:ext cx="754584" cy="429986"/>
        </a:xfrm>
        <a:prstGeom prst="rect">
          <a:avLst/>
        </a:prstGeom>
      </xdr:spPr>
    </xdr:pic>
    <xdr:clientData/>
  </xdr:twoCellAnchor>
  <xdr:twoCellAnchor editAs="oneCell">
    <xdr:from>
      <xdr:col>0</xdr:col>
      <xdr:colOff>70759</xdr:colOff>
      <xdr:row>128</xdr:row>
      <xdr:rowOff>48986</xdr:rowOff>
    </xdr:from>
    <xdr:to>
      <xdr:col>1</xdr:col>
      <xdr:colOff>579526</xdr:colOff>
      <xdr:row>132</xdr:row>
      <xdr:rowOff>54429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9" y="14684829"/>
          <a:ext cx="786353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92530</xdr:colOff>
      <xdr:row>147</xdr:row>
      <xdr:rowOff>1</xdr:rowOff>
    </xdr:from>
    <xdr:to>
      <xdr:col>1</xdr:col>
      <xdr:colOff>544285</xdr:colOff>
      <xdr:row>151</xdr:row>
      <xdr:rowOff>20670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30" y="16600715"/>
          <a:ext cx="729341" cy="434326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103416</xdr:colOff>
      <xdr:row>163</xdr:row>
      <xdr:rowOff>92529</xdr:rowOff>
    </xdr:from>
    <xdr:to>
      <xdr:col>1</xdr:col>
      <xdr:colOff>520843</xdr:colOff>
      <xdr:row>168</xdr:row>
      <xdr:rowOff>27217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6" y="18347872"/>
          <a:ext cx="695013" cy="451759"/>
        </a:xfrm>
        <a:prstGeom prst="rect">
          <a:avLst/>
        </a:prstGeom>
      </xdr:spPr>
    </xdr:pic>
    <xdr:clientData/>
  </xdr:twoCellAnchor>
  <xdr:twoCellAnchor editAs="oneCell">
    <xdr:from>
      <xdr:col>7</xdr:col>
      <xdr:colOff>43545</xdr:colOff>
      <xdr:row>89</xdr:row>
      <xdr:rowOff>21770</xdr:rowOff>
    </xdr:from>
    <xdr:to>
      <xdr:col>8</xdr:col>
      <xdr:colOff>630901</xdr:colOff>
      <xdr:row>93</xdr:row>
      <xdr:rowOff>87086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5845" y="10624456"/>
          <a:ext cx="864942" cy="478973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117</xdr:row>
      <xdr:rowOff>21774</xdr:rowOff>
    </xdr:from>
    <xdr:to>
      <xdr:col>8</xdr:col>
      <xdr:colOff>642258</xdr:colOff>
      <xdr:row>120</xdr:row>
      <xdr:rowOff>21334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13520060"/>
          <a:ext cx="881744" cy="309802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164</xdr:row>
      <xdr:rowOff>59871</xdr:rowOff>
    </xdr:from>
    <xdr:to>
      <xdr:col>8</xdr:col>
      <xdr:colOff>599447</xdr:colOff>
      <xdr:row>167</xdr:row>
      <xdr:rowOff>38100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18418628"/>
          <a:ext cx="800833" cy="28847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103414</xdr:colOff>
      <xdr:row>182</xdr:row>
      <xdr:rowOff>54431</xdr:rowOff>
    </xdr:from>
    <xdr:to>
      <xdr:col>1</xdr:col>
      <xdr:colOff>571499</xdr:colOff>
      <xdr:row>186</xdr:row>
      <xdr:rowOff>32148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" y="20470588"/>
          <a:ext cx="745671" cy="391374"/>
        </a:xfrm>
        <a:prstGeom prst="rect">
          <a:avLst/>
        </a:prstGeom>
      </xdr:spPr>
    </xdr:pic>
    <xdr:clientData/>
  </xdr:twoCellAnchor>
  <xdr:twoCellAnchor editAs="oneCell">
    <xdr:from>
      <xdr:col>0</xdr:col>
      <xdr:colOff>32658</xdr:colOff>
      <xdr:row>198</xdr:row>
      <xdr:rowOff>38100</xdr:rowOff>
    </xdr:from>
    <xdr:to>
      <xdr:col>1</xdr:col>
      <xdr:colOff>530134</xdr:colOff>
      <xdr:row>201</xdr:row>
      <xdr:rowOff>97971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22108886"/>
          <a:ext cx="775062" cy="370114"/>
        </a:xfrm>
        <a:prstGeom prst="rect">
          <a:avLst/>
        </a:prstGeom>
      </xdr:spPr>
    </xdr:pic>
    <xdr:clientData/>
  </xdr:twoCellAnchor>
  <xdr:twoCellAnchor editAs="oneCell">
    <xdr:from>
      <xdr:col>7</xdr:col>
      <xdr:colOff>81644</xdr:colOff>
      <xdr:row>175</xdr:row>
      <xdr:rowOff>27215</xdr:rowOff>
    </xdr:from>
    <xdr:to>
      <xdr:col>8</xdr:col>
      <xdr:colOff>517036</xdr:colOff>
      <xdr:row>181</xdr:row>
      <xdr:rowOff>32658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3944" y="19719472"/>
          <a:ext cx="712978" cy="625928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187</xdr:row>
      <xdr:rowOff>16328</xdr:rowOff>
    </xdr:from>
    <xdr:to>
      <xdr:col>8</xdr:col>
      <xdr:colOff>555693</xdr:colOff>
      <xdr:row>192</xdr:row>
      <xdr:rowOff>5444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20949557"/>
          <a:ext cx="757079" cy="506186"/>
        </a:xfrm>
        <a:prstGeom prst="rect">
          <a:avLst/>
        </a:prstGeom>
      </xdr:spPr>
    </xdr:pic>
    <xdr:clientData/>
  </xdr:twoCellAnchor>
  <xdr:twoCellAnchor editAs="oneCell">
    <xdr:from>
      <xdr:col>7</xdr:col>
      <xdr:colOff>103414</xdr:colOff>
      <xdr:row>195</xdr:row>
      <xdr:rowOff>97971</xdr:rowOff>
    </xdr:from>
    <xdr:to>
      <xdr:col>8</xdr:col>
      <xdr:colOff>533399</xdr:colOff>
      <xdr:row>201</xdr:row>
      <xdr:rowOff>31957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14" y="21858514"/>
          <a:ext cx="707571" cy="554471"/>
        </a:xfrm>
        <a:prstGeom prst="rect">
          <a:avLst/>
        </a:prstGeom>
      </xdr:spPr>
    </xdr:pic>
    <xdr:clientData/>
  </xdr:twoCellAnchor>
  <xdr:twoCellAnchor editAs="oneCell">
    <xdr:from>
      <xdr:col>7</xdr:col>
      <xdr:colOff>108860</xdr:colOff>
      <xdr:row>204</xdr:row>
      <xdr:rowOff>59872</xdr:rowOff>
    </xdr:from>
    <xdr:to>
      <xdr:col>8</xdr:col>
      <xdr:colOff>518261</xdr:colOff>
      <xdr:row>214</xdr:row>
      <xdr:rowOff>16328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160" y="22751143"/>
          <a:ext cx="686987" cy="974272"/>
        </a:xfrm>
        <a:prstGeom prst="rect">
          <a:avLst/>
        </a:prstGeom>
      </xdr:spPr>
    </xdr:pic>
    <xdr:clientData/>
  </xdr:twoCellAnchor>
  <xdr:twoCellAnchor editAs="oneCell">
    <xdr:from>
      <xdr:col>7</xdr:col>
      <xdr:colOff>21771</xdr:colOff>
      <xdr:row>217</xdr:row>
      <xdr:rowOff>43543</xdr:rowOff>
    </xdr:from>
    <xdr:to>
      <xdr:col>8</xdr:col>
      <xdr:colOff>604157</xdr:colOff>
      <xdr:row>224</xdr:row>
      <xdr:rowOff>72037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4071" y="24046543"/>
          <a:ext cx="859972" cy="714294"/>
        </a:xfrm>
        <a:prstGeom prst="rect">
          <a:avLst/>
        </a:prstGeom>
      </xdr:spPr>
    </xdr:pic>
    <xdr:clientData/>
  </xdr:twoCellAnchor>
  <xdr:twoCellAnchor editAs="oneCell">
    <xdr:from>
      <xdr:col>7</xdr:col>
      <xdr:colOff>43544</xdr:colOff>
      <xdr:row>229</xdr:row>
      <xdr:rowOff>21774</xdr:rowOff>
    </xdr:from>
    <xdr:to>
      <xdr:col>8</xdr:col>
      <xdr:colOff>571500</xdr:colOff>
      <xdr:row>234</xdr:row>
      <xdr:rowOff>33143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5844" y="25200431"/>
          <a:ext cx="805542" cy="5012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225</xdr:row>
      <xdr:rowOff>81643</xdr:rowOff>
    </xdr:from>
    <xdr:to>
      <xdr:col>1</xdr:col>
      <xdr:colOff>560351</xdr:colOff>
      <xdr:row>230</xdr:row>
      <xdr:rowOff>94933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24868414"/>
          <a:ext cx="761736" cy="506186"/>
        </a:xfrm>
        <a:prstGeom prst="rect">
          <a:avLst/>
        </a:prstGeom>
      </xdr:spPr>
    </xdr:pic>
    <xdr:clientData/>
  </xdr:twoCellAnchor>
  <xdr:twoCellAnchor editAs="oneCell">
    <xdr:from>
      <xdr:col>0</xdr:col>
      <xdr:colOff>70759</xdr:colOff>
      <xdr:row>235</xdr:row>
      <xdr:rowOff>65314</xdr:rowOff>
    </xdr:from>
    <xdr:to>
      <xdr:col>1</xdr:col>
      <xdr:colOff>554909</xdr:colOff>
      <xdr:row>240</xdr:row>
      <xdr:rowOff>81643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9" y="25831800"/>
          <a:ext cx="761736" cy="506186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</xdr:colOff>
      <xdr:row>244</xdr:row>
      <xdr:rowOff>5442</xdr:rowOff>
    </xdr:from>
    <xdr:to>
      <xdr:col>1</xdr:col>
      <xdr:colOff>631372</xdr:colOff>
      <xdr:row>249</xdr:row>
      <xdr:rowOff>38100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" y="26653671"/>
          <a:ext cx="849087" cy="52251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251</xdr:row>
      <xdr:rowOff>54428</xdr:rowOff>
    </xdr:from>
    <xdr:to>
      <xdr:col>1</xdr:col>
      <xdr:colOff>593612</xdr:colOff>
      <xdr:row>257</xdr:row>
      <xdr:rowOff>87086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7388457"/>
          <a:ext cx="794998" cy="620486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0</xdr:row>
      <xdr:rowOff>77389</xdr:rowOff>
    </xdr:from>
    <xdr:to>
      <xdr:col>2</xdr:col>
      <xdr:colOff>130969</xdr:colOff>
      <xdr:row>6</xdr:row>
      <xdr:rowOff>3570</xdr:rowOff>
    </xdr:to>
    <xdr:pic>
      <xdr:nvPicPr>
        <xdr:cNvPr id="43" name="Рисунок 2">
          <a:extLst>
            <a:ext uri="{FF2B5EF4-FFF2-40B4-BE49-F238E27FC236}">
              <a16:creationId xmlns:a16="http://schemas.microsoft.com/office/drawing/2014/main" id="{589A69CD-FAB2-427B-ADEB-480EF88E4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9" y="77389"/>
          <a:ext cx="10477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45292</xdr:colOff>
      <xdr:row>18</xdr:row>
      <xdr:rowOff>55636</xdr:rowOff>
    </xdr:from>
    <xdr:ext cx="902228" cy="897599"/>
    <xdr:pic>
      <xdr:nvPicPr>
        <xdr:cNvPr id="2" name="Picture 1">
          <a:extLst>
            <a:ext uri="{FF2B5EF4-FFF2-40B4-BE49-F238E27FC236}">
              <a16:creationId xmlns:a16="http://schemas.microsoft.com/office/drawing/2014/main" id="{885CB636-24E6-4EF1-8A4D-1D3AB4EE5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292" y="3617986"/>
          <a:ext cx="902228" cy="897599"/>
        </a:xfrm>
        <a:prstGeom prst="rect">
          <a:avLst/>
        </a:prstGeom>
        <a:noFill/>
      </xdr:spPr>
    </xdr:pic>
    <xdr:clientData/>
  </xdr:oneCellAnchor>
  <xdr:oneCellAnchor>
    <xdr:from>
      <xdr:col>0</xdr:col>
      <xdr:colOff>39563</xdr:colOff>
      <xdr:row>74</xdr:row>
      <xdr:rowOff>87490</xdr:rowOff>
    </xdr:from>
    <xdr:ext cx="861683" cy="716457"/>
    <xdr:pic>
      <xdr:nvPicPr>
        <xdr:cNvPr id="3" name="Picture 2">
          <a:extLst>
            <a:ext uri="{FF2B5EF4-FFF2-40B4-BE49-F238E27FC236}">
              <a16:creationId xmlns:a16="http://schemas.microsoft.com/office/drawing/2014/main" id="{EC33F79C-E084-49F3-8E89-B4EEDB8CA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63" y="12717640"/>
          <a:ext cx="861683" cy="716457"/>
        </a:xfrm>
        <a:prstGeom prst="rect">
          <a:avLst/>
        </a:prstGeom>
        <a:noFill/>
      </xdr:spPr>
    </xdr:pic>
    <xdr:clientData/>
  </xdr:oneCellAnchor>
  <xdr:oneCellAnchor>
    <xdr:from>
      <xdr:col>0</xdr:col>
      <xdr:colOff>49938</xdr:colOff>
      <xdr:row>31</xdr:row>
      <xdr:rowOff>63470</xdr:rowOff>
    </xdr:from>
    <xdr:ext cx="902228" cy="897598"/>
    <xdr:pic>
      <xdr:nvPicPr>
        <xdr:cNvPr id="4" name="Picture 1">
          <a:extLst>
            <a:ext uri="{FF2B5EF4-FFF2-40B4-BE49-F238E27FC236}">
              <a16:creationId xmlns:a16="http://schemas.microsoft.com/office/drawing/2014/main" id="{1A4FD427-1AE8-48B3-9F17-07C1F47BB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938" y="5730845"/>
          <a:ext cx="902228" cy="897598"/>
        </a:xfrm>
        <a:prstGeom prst="rect">
          <a:avLst/>
        </a:prstGeom>
        <a:noFill/>
      </xdr:spPr>
    </xdr:pic>
    <xdr:clientData/>
  </xdr:oneCellAnchor>
  <xdr:oneCellAnchor>
    <xdr:from>
      <xdr:col>0</xdr:col>
      <xdr:colOff>33609</xdr:colOff>
      <xdr:row>44</xdr:row>
      <xdr:rowOff>53378</xdr:rowOff>
    </xdr:from>
    <xdr:ext cx="902228" cy="897599"/>
    <xdr:pic>
      <xdr:nvPicPr>
        <xdr:cNvPr id="5" name="Picture 1">
          <a:extLst>
            <a:ext uri="{FF2B5EF4-FFF2-40B4-BE49-F238E27FC236}">
              <a16:creationId xmlns:a16="http://schemas.microsoft.com/office/drawing/2014/main" id="{2EBB8014-3C45-400F-8935-1A718FF80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09" y="7825778"/>
          <a:ext cx="902228" cy="897599"/>
        </a:xfrm>
        <a:prstGeom prst="rect">
          <a:avLst/>
        </a:prstGeom>
        <a:noFill/>
      </xdr:spPr>
    </xdr:pic>
    <xdr:clientData/>
  </xdr:oneCellAnchor>
  <xdr:oneCellAnchor>
    <xdr:from>
      <xdr:col>0</xdr:col>
      <xdr:colOff>28963</xdr:colOff>
      <xdr:row>58</xdr:row>
      <xdr:rowOff>90548</xdr:rowOff>
    </xdr:from>
    <xdr:ext cx="902228" cy="897949"/>
    <xdr:pic>
      <xdr:nvPicPr>
        <xdr:cNvPr id="6" name="Picture 1">
          <a:extLst>
            <a:ext uri="{FF2B5EF4-FFF2-40B4-BE49-F238E27FC236}">
              <a16:creationId xmlns:a16="http://schemas.microsoft.com/office/drawing/2014/main" id="{EBDA143D-6EC6-4588-84A9-7146A13D7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963" y="10129898"/>
          <a:ext cx="902228" cy="897949"/>
        </a:xfrm>
        <a:prstGeom prst="rect">
          <a:avLst/>
        </a:prstGeom>
        <a:noFill/>
      </xdr:spPr>
    </xdr:pic>
    <xdr:clientData/>
  </xdr:oneCellAnchor>
  <xdr:oneCellAnchor>
    <xdr:from>
      <xdr:col>0</xdr:col>
      <xdr:colOff>47624</xdr:colOff>
      <xdr:row>88</xdr:row>
      <xdr:rowOff>71434</xdr:rowOff>
    </xdr:from>
    <xdr:ext cx="862016" cy="915098"/>
    <xdr:pic>
      <xdr:nvPicPr>
        <xdr:cNvPr id="7" name="Picture 1">
          <a:extLst>
            <a:ext uri="{FF2B5EF4-FFF2-40B4-BE49-F238E27FC236}">
              <a16:creationId xmlns:a16="http://schemas.microsoft.com/office/drawing/2014/main" id="{F9B43892-EAE7-4D42-BC04-5A0F78BB1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4" y="14968534"/>
          <a:ext cx="862016" cy="915098"/>
        </a:xfrm>
        <a:prstGeom prst="rect">
          <a:avLst/>
        </a:prstGeom>
        <a:noFill/>
      </xdr:spPr>
    </xdr:pic>
    <xdr:clientData/>
  </xdr:oneCellAnchor>
  <xdr:oneCellAnchor>
    <xdr:from>
      <xdr:col>0</xdr:col>
      <xdr:colOff>41671</xdr:colOff>
      <xdr:row>102</xdr:row>
      <xdr:rowOff>23806</xdr:rowOff>
    </xdr:from>
    <xdr:ext cx="848565" cy="807132"/>
    <xdr:pic>
      <xdr:nvPicPr>
        <xdr:cNvPr id="8" name="Picture 2">
          <a:extLst>
            <a:ext uri="{FF2B5EF4-FFF2-40B4-BE49-F238E27FC236}">
              <a16:creationId xmlns:a16="http://schemas.microsoft.com/office/drawing/2014/main" id="{E27E2A38-F313-4FFF-B9CA-3C4D7A8F7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671" y="17187856"/>
          <a:ext cx="848565" cy="807132"/>
        </a:xfrm>
        <a:prstGeom prst="rect">
          <a:avLst/>
        </a:prstGeom>
        <a:noFill/>
      </xdr:spPr>
    </xdr:pic>
    <xdr:clientData/>
  </xdr:oneCellAnchor>
  <xdr:oneCellAnchor>
    <xdr:from>
      <xdr:col>0</xdr:col>
      <xdr:colOff>29765</xdr:colOff>
      <xdr:row>114</xdr:row>
      <xdr:rowOff>50493</xdr:rowOff>
    </xdr:from>
    <xdr:ext cx="881910" cy="1043622"/>
    <xdr:pic>
      <xdr:nvPicPr>
        <xdr:cNvPr id="9" name="Picture 3">
          <a:extLst>
            <a:ext uri="{FF2B5EF4-FFF2-40B4-BE49-F238E27FC236}">
              <a16:creationId xmlns:a16="http://schemas.microsoft.com/office/drawing/2014/main" id="{3912A323-1B70-49D5-946A-8362A30A8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765" y="19157643"/>
          <a:ext cx="881910" cy="1043622"/>
        </a:xfrm>
        <a:prstGeom prst="rect">
          <a:avLst/>
        </a:prstGeom>
        <a:noFill/>
      </xdr:spPr>
    </xdr:pic>
    <xdr:clientData/>
  </xdr:oneCellAnchor>
  <xdr:oneCellAnchor>
    <xdr:from>
      <xdr:col>0</xdr:col>
      <xdr:colOff>95250</xdr:colOff>
      <xdr:row>129</xdr:row>
      <xdr:rowOff>41672</xdr:rowOff>
    </xdr:from>
    <xdr:ext cx="712133" cy="715532"/>
    <xdr:pic>
      <xdr:nvPicPr>
        <xdr:cNvPr id="10" name="Picture 4">
          <a:extLst>
            <a:ext uri="{FF2B5EF4-FFF2-40B4-BE49-F238E27FC236}">
              <a16:creationId xmlns:a16="http://schemas.microsoft.com/office/drawing/2014/main" id="{A32CB15B-37FA-40FA-A76C-3ECE45EB3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21577697"/>
          <a:ext cx="712133" cy="715532"/>
        </a:xfrm>
        <a:prstGeom prst="rect">
          <a:avLst/>
        </a:prstGeom>
        <a:noFill/>
      </xdr:spPr>
    </xdr:pic>
    <xdr:clientData/>
  </xdr:oneCellAnchor>
  <xdr:oneCellAnchor>
    <xdr:from>
      <xdr:col>7</xdr:col>
      <xdr:colOff>157974</xdr:colOff>
      <xdr:row>27</xdr:row>
      <xdr:rowOff>27894</xdr:rowOff>
    </xdr:from>
    <xdr:ext cx="594434" cy="597634"/>
    <xdr:pic>
      <xdr:nvPicPr>
        <xdr:cNvPr id="11" name="Picture 73">
          <a:extLst>
            <a:ext uri="{FF2B5EF4-FFF2-40B4-BE49-F238E27FC236}">
              <a16:creationId xmlns:a16="http://schemas.microsoft.com/office/drawing/2014/main" id="{CD0A7658-2468-4F85-9FCF-61EAD2837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91774" y="5047569"/>
          <a:ext cx="594434" cy="597634"/>
        </a:xfrm>
        <a:prstGeom prst="rect">
          <a:avLst/>
        </a:prstGeom>
        <a:noFill/>
      </xdr:spPr>
    </xdr:pic>
    <xdr:clientData/>
  </xdr:oneCellAnchor>
  <xdr:oneCellAnchor>
    <xdr:from>
      <xdr:col>7</xdr:col>
      <xdr:colOff>213730</xdr:colOff>
      <xdr:row>59</xdr:row>
      <xdr:rowOff>37202</xdr:rowOff>
    </xdr:from>
    <xdr:ext cx="594434" cy="597632"/>
    <xdr:pic>
      <xdr:nvPicPr>
        <xdr:cNvPr id="12" name="Picture 73">
          <a:extLst>
            <a:ext uri="{FF2B5EF4-FFF2-40B4-BE49-F238E27FC236}">
              <a16:creationId xmlns:a16="http://schemas.microsoft.com/office/drawing/2014/main" id="{7C6A5BDF-C7D7-48EF-83F7-FDBFDB048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947530" y="10238477"/>
          <a:ext cx="594434" cy="597632"/>
        </a:xfrm>
        <a:prstGeom prst="rect">
          <a:avLst/>
        </a:prstGeom>
        <a:noFill/>
      </xdr:spPr>
    </xdr:pic>
    <xdr:clientData/>
  </xdr:oneCellAnchor>
  <xdr:oneCellAnchor>
    <xdr:from>
      <xdr:col>7</xdr:col>
      <xdr:colOff>199793</xdr:colOff>
      <xdr:row>17</xdr:row>
      <xdr:rowOff>8813</xdr:rowOff>
    </xdr:from>
    <xdr:ext cx="590087" cy="594159"/>
    <xdr:pic>
      <xdr:nvPicPr>
        <xdr:cNvPr id="13" name="Picture 75">
          <a:extLst>
            <a:ext uri="{FF2B5EF4-FFF2-40B4-BE49-F238E27FC236}">
              <a16:creationId xmlns:a16="http://schemas.microsoft.com/office/drawing/2014/main" id="{73A81C2A-0251-4F2C-A3F5-0BE50E8AF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33593" y="3409238"/>
          <a:ext cx="590087" cy="594159"/>
        </a:xfrm>
        <a:prstGeom prst="rect">
          <a:avLst/>
        </a:prstGeom>
        <a:noFill/>
      </xdr:spPr>
    </xdr:pic>
    <xdr:clientData/>
  </xdr:oneCellAnchor>
  <xdr:oneCellAnchor>
    <xdr:from>
      <xdr:col>7</xdr:col>
      <xdr:colOff>190500</xdr:colOff>
      <xdr:row>48</xdr:row>
      <xdr:rowOff>102003</xdr:rowOff>
    </xdr:from>
    <xdr:ext cx="590087" cy="596834"/>
    <xdr:pic>
      <xdr:nvPicPr>
        <xdr:cNvPr id="14" name="Picture 75">
          <a:extLst>
            <a:ext uri="{FF2B5EF4-FFF2-40B4-BE49-F238E27FC236}">
              <a16:creationId xmlns:a16="http://schemas.microsoft.com/office/drawing/2014/main" id="{D03E3402-2992-4BF1-99D4-ACC9D405A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4300" y="8522103"/>
          <a:ext cx="590087" cy="596834"/>
        </a:xfrm>
        <a:prstGeom prst="rect">
          <a:avLst/>
        </a:prstGeom>
        <a:noFill/>
      </xdr:spPr>
    </xdr:pic>
    <xdr:clientData/>
  </xdr:oneCellAnchor>
  <xdr:oneCellAnchor>
    <xdr:from>
      <xdr:col>7</xdr:col>
      <xdr:colOff>171915</xdr:colOff>
      <xdr:row>76</xdr:row>
      <xdr:rowOff>27877</xdr:rowOff>
    </xdr:from>
    <xdr:ext cx="603724" cy="608118"/>
    <xdr:pic>
      <xdr:nvPicPr>
        <xdr:cNvPr id="15" name="Picture 77">
          <a:extLst>
            <a:ext uri="{FF2B5EF4-FFF2-40B4-BE49-F238E27FC236}">
              <a16:creationId xmlns:a16="http://schemas.microsoft.com/office/drawing/2014/main" id="{1228D637-28AE-4C8D-9A0A-86B9CB721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05715" y="12981877"/>
          <a:ext cx="603724" cy="608118"/>
        </a:xfrm>
        <a:prstGeom prst="rect">
          <a:avLst/>
        </a:prstGeom>
        <a:noFill/>
      </xdr:spPr>
    </xdr:pic>
    <xdr:clientData/>
  </xdr:oneCellAnchor>
  <xdr:oneCellAnchor>
    <xdr:from>
      <xdr:col>7</xdr:col>
      <xdr:colOff>162623</xdr:colOff>
      <xdr:row>39</xdr:row>
      <xdr:rowOff>72284</xdr:rowOff>
    </xdr:from>
    <xdr:ext cx="603724" cy="610790"/>
    <xdr:pic>
      <xdr:nvPicPr>
        <xdr:cNvPr id="16" name="Picture 77">
          <a:extLst>
            <a:ext uri="{FF2B5EF4-FFF2-40B4-BE49-F238E27FC236}">
              <a16:creationId xmlns:a16="http://schemas.microsoft.com/office/drawing/2014/main" id="{274D06E8-94CF-4150-AD19-17C307DE9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96423" y="7035059"/>
          <a:ext cx="603724" cy="610790"/>
        </a:xfrm>
        <a:prstGeom prst="rect">
          <a:avLst/>
        </a:prstGeom>
        <a:noFill/>
      </xdr:spPr>
    </xdr:pic>
    <xdr:clientData/>
  </xdr:oneCellAnchor>
  <xdr:oneCellAnchor>
    <xdr:from>
      <xdr:col>9</xdr:col>
      <xdr:colOff>381000</xdr:colOff>
      <xdr:row>0</xdr:row>
      <xdr:rowOff>66814</xdr:rowOff>
    </xdr:from>
    <xdr:ext cx="1427121" cy="659707"/>
    <xdr:pic>
      <xdr:nvPicPr>
        <xdr:cNvPr id="17" name="Picture 6" descr="rehau_logo_c">
          <a:extLst>
            <a:ext uri="{FF2B5EF4-FFF2-40B4-BE49-F238E27FC236}">
              <a16:creationId xmlns:a16="http://schemas.microsoft.com/office/drawing/2014/main" id="{656F0539-32B1-4148-961B-33ACB02CE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181600" y="66814"/>
          <a:ext cx="1427121" cy="6597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95250</xdr:colOff>
      <xdr:row>142</xdr:row>
      <xdr:rowOff>41672</xdr:rowOff>
    </xdr:from>
    <xdr:ext cx="712133" cy="715532"/>
    <xdr:pic>
      <xdr:nvPicPr>
        <xdr:cNvPr id="18" name="Picture 4">
          <a:extLst>
            <a:ext uri="{FF2B5EF4-FFF2-40B4-BE49-F238E27FC236}">
              <a16:creationId xmlns:a16="http://schemas.microsoft.com/office/drawing/2014/main" id="{5C1B1485-0E67-4774-BF9D-1F3A8CFF0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23682722"/>
          <a:ext cx="712133" cy="715532"/>
        </a:xfrm>
        <a:prstGeom prst="rect">
          <a:avLst/>
        </a:prstGeom>
        <a:noFill/>
      </xdr:spPr>
    </xdr:pic>
    <xdr:clientData/>
  </xdr:oneCellAnchor>
  <xdr:oneCellAnchor>
    <xdr:from>
      <xdr:col>0</xdr:col>
      <xdr:colOff>102458</xdr:colOff>
      <xdr:row>156</xdr:row>
      <xdr:rowOff>6891</xdr:rowOff>
    </xdr:from>
    <xdr:ext cx="712133" cy="710996"/>
    <xdr:pic>
      <xdr:nvPicPr>
        <xdr:cNvPr id="19" name="Picture 4">
          <a:extLst>
            <a:ext uri="{FF2B5EF4-FFF2-40B4-BE49-F238E27FC236}">
              <a16:creationId xmlns:a16="http://schemas.microsoft.com/office/drawing/2014/main" id="{45AD28E9-DE89-439E-B3D1-BB7470F2B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2458" y="25914891"/>
          <a:ext cx="712133" cy="710996"/>
        </a:xfrm>
        <a:prstGeom prst="rect">
          <a:avLst/>
        </a:prstGeom>
        <a:noFill/>
      </xdr:spPr>
    </xdr:pic>
    <xdr:clientData/>
  </xdr:oneCellAnchor>
  <xdr:oneCellAnchor>
    <xdr:from>
      <xdr:col>0</xdr:col>
      <xdr:colOff>97099</xdr:colOff>
      <xdr:row>167</xdr:row>
      <xdr:rowOff>38182</xdr:rowOff>
    </xdr:from>
    <xdr:ext cx="712133" cy="710996"/>
    <xdr:pic>
      <xdr:nvPicPr>
        <xdr:cNvPr id="20" name="Picture 4">
          <a:extLst>
            <a:ext uri="{FF2B5EF4-FFF2-40B4-BE49-F238E27FC236}">
              <a16:creationId xmlns:a16="http://schemas.microsoft.com/office/drawing/2014/main" id="{6771AF5E-2587-493F-8155-3641039F3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7099" y="27727357"/>
          <a:ext cx="712133" cy="710996"/>
        </a:xfrm>
        <a:prstGeom prst="rect">
          <a:avLst/>
        </a:prstGeom>
        <a:noFill/>
      </xdr:spPr>
    </xdr:pic>
    <xdr:clientData/>
  </xdr:oneCellAnchor>
  <xdr:oneCellAnchor>
    <xdr:from>
      <xdr:col>7</xdr:col>
      <xdr:colOff>117160</xdr:colOff>
      <xdr:row>102</xdr:row>
      <xdr:rowOff>7882</xdr:rowOff>
    </xdr:from>
    <xdr:ext cx="713138" cy="710995"/>
    <xdr:pic>
      <xdr:nvPicPr>
        <xdr:cNvPr id="21" name="Picture 4">
          <a:extLst>
            <a:ext uri="{FF2B5EF4-FFF2-40B4-BE49-F238E27FC236}">
              <a16:creationId xmlns:a16="http://schemas.microsoft.com/office/drawing/2014/main" id="{6312A048-9051-462B-B12D-77ADA736A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50960" y="17171932"/>
          <a:ext cx="713138" cy="710995"/>
        </a:xfrm>
        <a:prstGeom prst="rect">
          <a:avLst/>
        </a:prstGeom>
        <a:noFill/>
      </xdr:spPr>
    </xdr:pic>
    <xdr:clientData/>
  </xdr:oneCellAnchor>
  <xdr:oneCellAnchor>
    <xdr:from>
      <xdr:col>7</xdr:col>
      <xdr:colOff>124075</xdr:colOff>
      <xdr:row>91</xdr:row>
      <xdr:rowOff>6262</xdr:rowOff>
    </xdr:from>
    <xdr:ext cx="713138" cy="710996"/>
    <xdr:pic>
      <xdr:nvPicPr>
        <xdr:cNvPr id="22" name="Picture 4">
          <a:extLst>
            <a:ext uri="{FF2B5EF4-FFF2-40B4-BE49-F238E27FC236}">
              <a16:creationId xmlns:a16="http://schemas.microsoft.com/office/drawing/2014/main" id="{1DB03CC3-3095-463B-B70A-C2EB96FE1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57875" y="15389137"/>
          <a:ext cx="713138" cy="710996"/>
        </a:xfrm>
        <a:prstGeom prst="rect">
          <a:avLst/>
        </a:prstGeom>
        <a:noFill/>
      </xdr:spPr>
    </xdr:pic>
    <xdr:clientData/>
  </xdr:oneCellAnchor>
  <xdr:oneCellAnchor>
    <xdr:from>
      <xdr:col>7</xdr:col>
      <xdr:colOff>98069</xdr:colOff>
      <xdr:row>113</xdr:row>
      <xdr:rowOff>6975</xdr:rowOff>
    </xdr:from>
    <xdr:ext cx="713138" cy="710996"/>
    <xdr:pic>
      <xdr:nvPicPr>
        <xdr:cNvPr id="23" name="Picture 4">
          <a:extLst>
            <a:ext uri="{FF2B5EF4-FFF2-40B4-BE49-F238E27FC236}">
              <a16:creationId xmlns:a16="http://schemas.microsoft.com/office/drawing/2014/main" id="{4B3EC1B6-602B-4C82-A11D-98DBC973A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31869" y="18952200"/>
          <a:ext cx="713138" cy="710996"/>
        </a:xfrm>
        <a:prstGeom prst="rect">
          <a:avLst/>
        </a:prstGeom>
        <a:noFill/>
      </xdr:spPr>
    </xdr:pic>
    <xdr:clientData/>
  </xdr:oneCellAnchor>
  <xdr:oneCellAnchor>
    <xdr:from>
      <xdr:col>7</xdr:col>
      <xdr:colOff>99647</xdr:colOff>
      <xdr:row>122</xdr:row>
      <xdr:rowOff>93896</xdr:rowOff>
    </xdr:from>
    <xdr:ext cx="713138" cy="710385"/>
    <xdr:pic>
      <xdr:nvPicPr>
        <xdr:cNvPr id="24" name="Picture 4">
          <a:extLst>
            <a:ext uri="{FF2B5EF4-FFF2-40B4-BE49-F238E27FC236}">
              <a16:creationId xmlns:a16="http://schemas.microsoft.com/office/drawing/2014/main" id="{E428C1C8-69D7-40CB-BE9C-4832027BE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33447" y="20496446"/>
          <a:ext cx="713138" cy="710385"/>
        </a:xfrm>
        <a:prstGeom prst="rect">
          <a:avLst/>
        </a:prstGeom>
        <a:noFill/>
      </xdr:spPr>
    </xdr:pic>
    <xdr:clientData/>
  </xdr:oneCellAnchor>
  <xdr:oneCellAnchor>
    <xdr:from>
      <xdr:col>7</xdr:col>
      <xdr:colOff>118122</xdr:colOff>
      <xdr:row>134</xdr:row>
      <xdr:rowOff>11989</xdr:rowOff>
    </xdr:from>
    <xdr:ext cx="713138" cy="710996"/>
    <xdr:pic>
      <xdr:nvPicPr>
        <xdr:cNvPr id="25" name="Picture 4">
          <a:extLst>
            <a:ext uri="{FF2B5EF4-FFF2-40B4-BE49-F238E27FC236}">
              <a16:creationId xmlns:a16="http://schemas.microsoft.com/office/drawing/2014/main" id="{8F9E5FCE-F3B0-4C68-8FE4-21F2EF5F6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51922" y="22357639"/>
          <a:ext cx="713138" cy="710996"/>
        </a:xfrm>
        <a:prstGeom prst="rect">
          <a:avLst/>
        </a:prstGeom>
        <a:noFill/>
      </xdr:spPr>
    </xdr:pic>
    <xdr:clientData/>
  </xdr:oneCellAnchor>
  <xdr:oneCellAnchor>
    <xdr:from>
      <xdr:col>7</xdr:col>
      <xdr:colOff>126030</xdr:colOff>
      <xdr:row>156</xdr:row>
      <xdr:rowOff>73789</xdr:rowOff>
    </xdr:from>
    <xdr:ext cx="693505" cy="682192"/>
    <xdr:pic>
      <xdr:nvPicPr>
        <xdr:cNvPr id="26" name="Picture 71">
          <a:extLst>
            <a:ext uri="{FF2B5EF4-FFF2-40B4-BE49-F238E27FC236}">
              <a16:creationId xmlns:a16="http://schemas.microsoft.com/office/drawing/2014/main" id="{89CC6D25-E53B-47E6-BF93-C3BD123C9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59830" y="25981789"/>
          <a:ext cx="693505" cy="682192"/>
        </a:xfrm>
        <a:prstGeom prst="rect">
          <a:avLst/>
        </a:prstGeom>
        <a:noFill/>
      </xdr:spPr>
    </xdr:pic>
    <xdr:clientData/>
  </xdr:oneCellAnchor>
  <xdr:oneCellAnchor>
    <xdr:from>
      <xdr:col>7</xdr:col>
      <xdr:colOff>136056</xdr:colOff>
      <xdr:row>169</xdr:row>
      <xdr:rowOff>33681</xdr:rowOff>
    </xdr:from>
    <xdr:ext cx="693505" cy="677656"/>
    <xdr:pic>
      <xdr:nvPicPr>
        <xdr:cNvPr id="27" name="Picture 71">
          <a:extLst>
            <a:ext uri="{FF2B5EF4-FFF2-40B4-BE49-F238E27FC236}">
              <a16:creationId xmlns:a16="http://schemas.microsoft.com/office/drawing/2014/main" id="{C57A7A2D-460F-492B-8A1F-73870F723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69856" y="28046706"/>
          <a:ext cx="693505" cy="677656"/>
        </a:xfrm>
        <a:prstGeom prst="rect">
          <a:avLst/>
        </a:prstGeom>
        <a:noFill/>
      </xdr:spPr>
    </xdr:pic>
    <xdr:clientData/>
  </xdr:oneCellAnchor>
  <xdr:oneCellAnchor>
    <xdr:from>
      <xdr:col>7</xdr:col>
      <xdr:colOff>115302</xdr:colOff>
      <xdr:row>145</xdr:row>
      <xdr:rowOff>15039</xdr:rowOff>
    </xdr:from>
    <xdr:ext cx="707362" cy="682791"/>
    <xdr:pic>
      <xdr:nvPicPr>
        <xdr:cNvPr id="28" name="Picture 1">
          <a:extLst>
            <a:ext uri="{FF2B5EF4-FFF2-40B4-BE49-F238E27FC236}">
              <a16:creationId xmlns:a16="http://schemas.microsoft.com/office/drawing/2014/main" id="{4B888412-588C-46E9-819B-91057A42E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49102" y="24141864"/>
          <a:ext cx="707362" cy="682791"/>
        </a:xfrm>
        <a:prstGeom prst="rect">
          <a:avLst/>
        </a:prstGeom>
        <a:noFill/>
      </xdr:spPr>
    </xdr:pic>
    <xdr:clientData/>
  </xdr:oneCellAnchor>
  <xdr:oneCellAnchor>
    <xdr:from>
      <xdr:col>0</xdr:col>
      <xdr:colOff>37172</xdr:colOff>
      <xdr:row>184</xdr:row>
      <xdr:rowOff>45727</xdr:rowOff>
    </xdr:from>
    <xdr:ext cx="871129" cy="901870"/>
    <xdr:pic>
      <xdr:nvPicPr>
        <xdr:cNvPr id="29" name="Picture 69">
          <a:extLst>
            <a:ext uri="{FF2B5EF4-FFF2-40B4-BE49-F238E27FC236}">
              <a16:creationId xmlns:a16="http://schemas.microsoft.com/office/drawing/2014/main" id="{66C85F7A-995C-44E5-894A-94C8C3C59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7172" y="30487627"/>
          <a:ext cx="871129" cy="901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37172</xdr:colOff>
      <xdr:row>198</xdr:row>
      <xdr:rowOff>40714</xdr:rowOff>
    </xdr:from>
    <xdr:ext cx="871129" cy="901871"/>
    <xdr:pic>
      <xdr:nvPicPr>
        <xdr:cNvPr id="30" name="Picture 69">
          <a:extLst>
            <a:ext uri="{FF2B5EF4-FFF2-40B4-BE49-F238E27FC236}">
              <a16:creationId xmlns:a16="http://schemas.microsoft.com/office/drawing/2014/main" id="{184BC86A-1CE2-4010-B701-03EA4FCD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7172" y="32749564"/>
          <a:ext cx="871129" cy="901871"/>
        </a:xfrm>
        <a:prstGeom prst="rect">
          <a:avLst/>
        </a:prstGeom>
        <a:noFill/>
      </xdr:spPr>
    </xdr:pic>
    <xdr:clientData/>
  </xdr:oneCellAnchor>
  <xdr:oneCellAnchor>
    <xdr:from>
      <xdr:col>0</xdr:col>
      <xdr:colOff>37168</xdr:colOff>
      <xdr:row>212</xdr:row>
      <xdr:rowOff>43865</xdr:rowOff>
    </xdr:from>
    <xdr:ext cx="881675" cy="724962"/>
    <xdr:pic>
      <xdr:nvPicPr>
        <xdr:cNvPr id="31" name="Picture 68">
          <a:extLst>
            <a:ext uri="{FF2B5EF4-FFF2-40B4-BE49-F238E27FC236}">
              <a16:creationId xmlns:a16="http://schemas.microsoft.com/office/drawing/2014/main" id="{D2C2075F-6714-4B7F-B8C9-E52C359AD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7168" y="35019665"/>
          <a:ext cx="881675" cy="724962"/>
        </a:xfrm>
        <a:prstGeom prst="rect">
          <a:avLst/>
        </a:prstGeom>
        <a:noFill/>
      </xdr:spPr>
    </xdr:pic>
    <xdr:clientData/>
  </xdr:oneCellAnchor>
  <xdr:oneCellAnchor>
    <xdr:from>
      <xdr:col>0</xdr:col>
      <xdr:colOff>46466</xdr:colOff>
      <xdr:row>223</xdr:row>
      <xdr:rowOff>18452</xdr:rowOff>
    </xdr:from>
    <xdr:ext cx="860554" cy="862776"/>
    <xdr:pic>
      <xdr:nvPicPr>
        <xdr:cNvPr id="32" name="Picture 67">
          <a:extLst>
            <a:ext uri="{FF2B5EF4-FFF2-40B4-BE49-F238E27FC236}">
              <a16:creationId xmlns:a16="http://schemas.microsoft.com/office/drawing/2014/main" id="{3C79ABB3-2986-4547-B154-0AF4FF139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6466" y="36775427"/>
          <a:ext cx="860554" cy="862776"/>
        </a:xfrm>
        <a:prstGeom prst="rect">
          <a:avLst/>
        </a:prstGeom>
        <a:noFill/>
      </xdr:spPr>
    </xdr:pic>
    <xdr:clientData/>
  </xdr:oneCellAnchor>
  <xdr:oneCellAnchor>
    <xdr:from>
      <xdr:col>0</xdr:col>
      <xdr:colOff>57352</xdr:colOff>
      <xdr:row>236</xdr:row>
      <xdr:rowOff>78326</xdr:rowOff>
    </xdr:from>
    <xdr:ext cx="860554" cy="786707"/>
    <xdr:pic>
      <xdr:nvPicPr>
        <xdr:cNvPr id="33" name="Picture 67">
          <a:extLst>
            <a:ext uri="{FF2B5EF4-FFF2-40B4-BE49-F238E27FC236}">
              <a16:creationId xmlns:a16="http://schemas.microsoft.com/office/drawing/2014/main" id="{BE259FED-896A-4212-A164-9FE9D00E5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352" y="38940326"/>
          <a:ext cx="860554" cy="786707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76907</xdr:colOff>
      <xdr:row>248</xdr:row>
      <xdr:rowOff>86310</xdr:rowOff>
    </xdr:from>
    <xdr:ext cx="796082" cy="833294"/>
    <xdr:pic>
      <xdr:nvPicPr>
        <xdr:cNvPr id="34" name="Picture 66">
          <a:extLst>
            <a:ext uri="{FF2B5EF4-FFF2-40B4-BE49-F238E27FC236}">
              <a16:creationId xmlns:a16="http://schemas.microsoft.com/office/drawing/2014/main" id="{3BFC7026-4EAF-4536-BA25-FAE41C7C7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6907" y="40891410"/>
          <a:ext cx="796082" cy="833294"/>
        </a:xfrm>
        <a:prstGeom prst="rect">
          <a:avLst/>
        </a:prstGeom>
        <a:noFill/>
      </xdr:spPr>
    </xdr:pic>
    <xdr:clientData/>
  </xdr:oneCellAnchor>
  <xdr:oneCellAnchor>
    <xdr:from>
      <xdr:col>0</xdr:col>
      <xdr:colOff>66880</xdr:colOff>
      <xdr:row>260</xdr:row>
      <xdr:rowOff>74710</xdr:rowOff>
    </xdr:from>
    <xdr:ext cx="796082" cy="830572"/>
    <xdr:pic>
      <xdr:nvPicPr>
        <xdr:cNvPr id="35" name="Picture 66">
          <a:extLst>
            <a:ext uri="{FF2B5EF4-FFF2-40B4-BE49-F238E27FC236}">
              <a16:creationId xmlns:a16="http://schemas.microsoft.com/office/drawing/2014/main" id="{88164539-4CAB-4653-83A8-6CA49AF4B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6880" y="42822910"/>
          <a:ext cx="796082" cy="830572"/>
        </a:xfrm>
        <a:prstGeom prst="rect">
          <a:avLst/>
        </a:prstGeom>
        <a:noFill/>
      </xdr:spPr>
    </xdr:pic>
    <xdr:clientData/>
  </xdr:oneCellAnchor>
  <xdr:oneCellAnchor>
    <xdr:from>
      <xdr:col>7</xdr:col>
      <xdr:colOff>32527</xdr:colOff>
      <xdr:row>182</xdr:row>
      <xdr:rowOff>79350</xdr:rowOff>
    </xdr:from>
    <xdr:ext cx="872495" cy="818237"/>
    <xdr:pic>
      <xdr:nvPicPr>
        <xdr:cNvPr id="36" name="Picture 65">
          <a:extLst>
            <a:ext uri="{FF2B5EF4-FFF2-40B4-BE49-F238E27FC236}">
              <a16:creationId xmlns:a16="http://schemas.microsoft.com/office/drawing/2014/main" id="{CA64BA85-2406-4E57-AB90-53C66FFDC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766327" y="30197400"/>
          <a:ext cx="872495" cy="818237"/>
        </a:xfrm>
        <a:prstGeom prst="rect">
          <a:avLst/>
        </a:prstGeom>
        <a:noFill/>
      </xdr:spPr>
    </xdr:pic>
    <xdr:clientData/>
  </xdr:oneCellAnchor>
  <xdr:oneCellAnchor>
    <xdr:from>
      <xdr:col>7</xdr:col>
      <xdr:colOff>94033</xdr:colOff>
      <xdr:row>329</xdr:row>
      <xdr:rowOff>48909</xdr:rowOff>
    </xdr:from>
    <xdr:ext cx="827484" cy="884831"/>
    <xdr:pic>
      <xdr:nvPicPr>
        <xdr:cNvPr id="37" name="Picture 52">
          <a:extLst>
            <a:ext uri="{FF2B5EF4-FFF2-40B4-BE49-F238E27FC236}">
              <a16:creationId xmlns:a16="http://schemas.microsoft.com/office/drawing/2014/main" id="{EDF85D78-428D-43B8-800E-D4F181491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27833" y="53969934"/>
          <a:ext cx="827484" cy="884831"/>
        </a:xfrm>
        <a:prstGeom prst="rect">
          <a:avLst/>
        </a:prstGeom>
        <a:noFill/>
      </xdr:spPr>
    </xdr:pic>
    <xdr:clientData/>
  </xdr:oneCellAnchor>
  <xdr:oneCellAnchor>
    <xdr:from>
      <xdr:col>7</xdr:col>
      <xdr:colOff>61996</xdr:colOff>
      <xdr:row>372</xdr:row>
      <xdr:rowOff>40100</xdr:rowOff>
    </xdr:from>
    <xdr:ext cx="860267" cy="855409"/>
    <xdr:pic>
      <xdr:nvPicPr>
        <xdr:cNvPr id="38" name="Picture 51">
          <a:extLst>
            <a:ext uri="{FF2B5EF4-FFF2-40B4-BE49-F238E27FC236}">
              <a16:creationId xmlns:a16="http://schemas.microsoft.com/office/drawing/2014/main" id="{6DF2ECCC-6409-4DB8-9AED-9570E3BC7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795796" y="60923900"/>
          <a:ext cx="860267" cy="855409"/>
        </a:xfrm>
        <a:prstGeom prst="rect">
          <a:avLst/>
        </a:prstGeom>
        <a:noFill/>
      </xdr:spPr>
    </xdr:pic>
    <xdr:clientData/>
  </xdr:oneCellAnchor>
  <xdr:oneCellAnchor>
    <xdr:from>
      <xdr:col>7</xdr:col>
      <xdr:colOff>108727</xdr:colOff>
      <xdr:row>385</xdr:row>
      <xdr:rowOff>25496</xdr:rowOff>
    </xdr:from>
    <xdr:ext cx="761965" cy="776991"/>
    <xdr:pic>
      <xdr:nvPicPr>
        <xdr:cNvPr id="39" name="Picture 50">
          <a:extLst>
            <a:ext uri="{FF2B5EF4-FFF2-40B4-BE49-F238E27FC236}">
              <a16:creationId xmlns:a16="http://schemas.microsoft.com/office/drawing/2014/main" id="{093EB9E0-944B-4334-B3AF-97B746FD2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842527" y="63014321"/>
          <a:ext cx="761965" cy="776991"/>
        </a:xfrm>
        <a:prstGeom prst="rect">
          <a:avLst/>
        </a:prstGeom>
        <a:noFill/>
      </xdr:spPr>
    </xdr:pic>
    <xdr:clientData/>
  </xdr:oneCellAnchor>
  <xdr:oneCellAnchor>
    <xdr:from>
      <xdr:col>0</xdr:col>
      <xdr:colOff>54298</xdr:colOff>
      <xdr:row>401</xdr:row>
      <xdr:rowOff>74478</xdr:rowOff>
    </xdr:from>
    <xdr:ext cx="900127" cy="920407"/>
    <xdr:pic>
      <xdr:nvPicPr>
        <xdr:cNvPr id="40" name="Picture 50">
          <a:extLst>
            <a:ext uri="{FF2B5EF4-FFF2-40B4-BE49-F238E27FC236}">
              <a16:creationId xmlns:a16="http://schemas.microsoft.com/office/drawing/2014/main" id="{FF70FA7C-9FD6-400B-B389-9E934120D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4298" y="65654103"/>
          <a:ext cx="900127" cy="920407"/>
        </a:xfrm>
        <a:prstGeom prst="rect">
          <a:avLst/>
        </a:prstGeom>
        <a:noFill/>
      </xdr:spPr>
    </xdr:pic>
    <xdr:clientData/>
  </xdr:oneCellAnchor>
  <xdr:oneCellAnchor>
    <xdr:from>
      <xdr:col>0</xdr:col>
      <xdr:colOff>45119</xdr:colOff>
      <xdr:row>416</xdr:row>
      <xdr:rowOff>47985</xdr:rowOff>
    </xdr:from>
    <xdr:ext cx="864897" cy="1079498"/>
    <xdr:pic>
      <xdr:nvPicPr>
        <xdr:cNvPr id="41" name="Picture 5">
          <a:extLst>
            <a:ext uri="{FF2B5EF4-FFF2-40B4-BE49-F238E27FC236}">
              <a16:creationId xmlns:a16="http://schemas.microsoft.com/office/drawing/2014/main" id="{6BE4A688-71C9-4220-928A-FF7F129D3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5119" y="68056485"/>
          <a:ext cx="864897" cy="1079498"/>
        </a:xfrm>
        <a:prstGeom prst="rect">
          <a:avLst/>
        </a:prstGeom>
        <a:noFill/>
      </xdr:spPr>
    </xdr:pic>
    <xdr:clientData/>
  </xdr:oneCellAnchor>
  <xdr:oneCellAnchor>
    <xdr:from>
      <xdr:col>0</xdr:col>
      <xdr:colOff>27879</xdr:colOff>
      <xdr:row>432</xdr:row>
      <xdr:rowOff>60399</xdr:rowOff>
    </xdr:from>
    <xdr:ext cx="889493" cy="901871"/>
    <xdr:pic>
      <xdr:nvPicPr>
        <xdr:cNvPr id="42" name="Picture 48">
          <a:extLst>
            <a:ext uri="{FF2B5EF4-FFF2-40B4-BE49-F238E27FC236}">
              <a16:creationId xmlns:a16="http://schemas.microsoft.com/office/drawing/2014/main" id="{968A368A-260E-4389-BBC4-239E06BF7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7879" y="70659699"/>
          <a:ext cx="889493" cy="901871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76866</xdr:colOff>
      <xdr:row>447</xdr:row>
      <xdr:rowOff>66502</xdr:rowOff>
    </xdr:from>
    <xdr:ext cx="900973" cy="944042"/>
    <xdr:pic>
      <xdr:nvPicPr>
        <xdr:cNvPr id="43" name="Picture 47">
          <a:extLst>
            <a:ext uri="{FF2B5EF4-FFF2-40B4-BE49-F238E27FC236}">
              <a16:creationId xmlns:a16="http://schemas.microsoft.com/office/drawing/2014/main" id="{05C40BF9-C57E-4D35-BEB8-0764B4B94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6866" y="73094677"/>
          <a:ext cx="900973" cy="944042"/>
        </a:xfrm>
        <a:prstGeom prst="rect">
          <a:avLst/>
        </a:prstGeom>
        <a:noFill/>
      </xdr:spPr>
    </xdr:pic>
    <xdr:clientData/>
  </xdr:oneCellAnchor>
  <xdr:oneCellAnchor>
    <xdr:from>
      <xdr:col>0</xdr:col>
      <xdr:colOff>32524</xdr:colOff>
      <xdr:row>461</xdr:row>
      <xdr:rowOff>4533</xdr:rowOff>
    </xdr:from>
    <xdr:ext cx="886271" cy="985856"/>
    <xdr:pic>
      <xdr:nvPicPr>
        <xdr:cNvPr id="44" name="Picture 46">
          <a:extLst>
            <a:ext uri="{FF2B5EF4-FFF2-40B4-BE49-F238E27FC236}">
              <a16:creationId xmlns:a16="http://schemas.microsoft.com/office/drawing/2014/main" id="{F9EC1666-9A7B-40A0-AF37-7911892F8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2524" y="75299658"/>
          <a:ext cx="886271" cy="985856"/>
        </a:xfrm>
        <a:prstGeom prst="rect">
          <a:avLst/>
        </a:prstGeom>
        <a:noFill/>
      </xdr:spPr>
    </xdr:pic>
    <xdr:clientData/>
  </xdr:oneCellAnchor>
  <xdr:oneCellAnchor>
    <xdr:from>
      <xdr:col>0</xdr:col>
      <xdr:colOff>58944</xdr:colOff>
      <xdr:row>475</xdr:row>
      <xdr:rowOff>56556</xdr:rowOff>
    </xdr:from>
    <xdr:ext cx="856781" cy="878637"/>
    <xdr:pic>
      <xdr:nvPicPr>
        <xdr:cNvPr id="45" name="Picture 44">
          <a:extLst>
            <a:ext uri="{FF2B5EF4-FFF2-40B4-BE49-F238E27FC236}">
              <a16:creationId xmlns:a16="http://schemas.microsoft.com/office/drawing/2014/main" id="{06E1632B-7715-4265-90E2-D79A9BD1A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8944" y="77618631"/>
          <a:ext cx="856781" cy="878637"/>
        </a:xfrm>
        <a:prstGeom prst="rect">
          <a:avLst/>
        </a:prstGeom>
        <a:noFill/>
      </xdr:spPr>
    </xdr:pic>
    <xdr:clientData/>
  </xdr:oneCellAnchor>
  <xdr:oneCellAnchor>
    <xdr:from>
      <xdr:col>7</xdr:col>
      <xdr:colOff>52551</xdr:colOff>
      <xdr:row>414</xdr:row>
      <xdr:rowOff>6569</xdr:rowOff>
    </xdr:from>
    <xdr:ext cx="795505" cy="795542"/>
    <xdr:pic>
      <xdr:nvPicPr>
        <xdr:cNvPr id="46" name="Picture 2">
          <a:extLst>
            <a:ext uri="{FF2B5EF4-FFF2-40B4-BE49-F238E27FC236}">
              <a16:creationId xmlns:a16="http://schemas.microsoft.com/office/drawing/2014/main" id="{7BFF695C-8E0C-4BDA-BAF6-45E10DB1C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786351" y="67691219"/>
          <a:ext cx="795505" cy="795542"/>
        </a:xfrm>
        <a:prstGeom prst="rect">
          <a:avLst/>
        </a:prstGeom>
        <a:noFill/>
      </xdr:spPr>
    </xdr:pic>
    <xdr:clientData/>
  </xdr:oneCellAnchor>
  <xdr:oneCellAnchor>
    <xdr:from>
      <xdr:col>7</xdr:col>
      <xdr:colOff>110918</xdr:colOff>
      <xdr:row>400</xdr:row>
      <xdr:rowOff>95927</xdr:rowOff>
    </xdr:from>
    <xdr:ext cx="804112" cy="896964"/>
    <xdr:pic>
      <xdr:nvPicPr>
        <xdr:cNvPr id="47" name="Picture 43">
          <a:extLst>
            <a:ext uri="{FF2B5EF4-FFF2-40B4-BE49-F238E27FC236}">
              <a16:creationId xmlns:a16="http://schemas.microsoft.com/office/drawing/2014/main" id="{266C56BD-D67B-4928-BAF0-77E6B4AFA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844718" y="65513627"/>
          <a:ext cx="804112" cy="896964"/>
        </a:xfrm>
        <a:prstGeom prst="rect">
          <a:avLst/>
        </a:prstGeom>
        <a:noFill/>
      </xdr:spPr>
    </xdr:pic>
    <xdr:clientData/>
  </xdr:oneCellAnchor>
  <xdr:oneCellAnchor>
    <xdr:from>
      <xdr:col>7</xdr:col>
      <xdr:colOff>32524</xdr:colOff>
      <xdr:row>424</xdr:row>
      <xdr:rowOff>83636</xdr:rowOff>
    </xdr:from>
    <xdr:ext cx="883138" cy="694759"/>
    <xdr:pic>
      <xdr:nvPicPr>
        <xdr:cNvPr id="48" name="Picture 41">
          <a:extLst>
            <a:ext uri="{FF2B5EF4-FFF2-40B4-BE49-F238E27FC236}">
              <a16:creationId xmlns:a16="http://schemas.microsoft.com/office/drawing/2014/main" id="{139C7595-1A2D-41CE-A04A-9A25D0C1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766324" y="69387536"/>
          <a:ext cx="883138" cy="694759"/>
        </a:xfrm>
        <a:prstGeom prst="rect">
          <a:avLst/>
        </a:prstGeom>
        <a:noFill/>
      </xdr:spPr>
    </xdr:pic>
    <xdr:clientData/>
  </xdr:oneCellAnchor>
  <xdr:oneCellAnchor>
    <xdr:from>
      <xdr:col>7</xdr:col>
      <xdr:colOff>27877</xdr:colOff>
      <xdr:row>434</xdr:row>
      <xdr:rowOff>60408</xdr:rowOff>
    </xdr:from>
    <xdr:ext cx="897562" cy="717992"/>
    <xdr:pic>
      <xdr:nvPicPr>
        <xdr:cNvPr id="49" name="Picture 40">
          <a:extLst>
            <a:ext uri="{FF2B5EF4-FFF2-40B4-BE49-F238E27FC236}">
              <a16:creationId xmlns:a16="http://schemas.microsoft.com/office/drawing/2014/main" id="{41F2B8BB-96EA-4A38-9C11-8C03A0A5E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761677" y="70983558"/>
          <a:ext cx="897562" cy="717992"/>
        </a:xfrm>
        <a:prstGeom prst="rect">
          <a:avLst/>
        </a:prstGeom>
        <a:noFill/>
      </xdr:spPr>
    </xdr:pic>
    <xdr:clientData/>
  </xdr:oneCellAnchor>
  <xdr:oneCellAnchor>
    <xdr:from>
      <xdr:col>7</xdr:col>
      <xdr:colOff>148631</xdr:colOff>
      <xdr:row>454</xdr:row>
      <xdr:rowOff>90992</xdr:rowOff>
    </xdr:from>
    <xdr:ext cx="635236" cy="562006"/>
    <xdr:pic>
      <xdr:nvPicPr>
        <xdr:cNvPr id="50" name="Picture 38">
          <a:extLst>
            <a:ext uri="{FF2B5EF4-FFF2-40B4-BE49-F238E27FC236}">
              <a16:creationId xmlns:a16="http://schemas.microsoft.com/office/drawing/2014/main" id="{E1FA5BCD-B820-4F84-BD1F-50B429AE9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882431" y="74252642"/>
          <a:ext cx="635236" cy="562006"/>
        </a:xfrm>
        <a:prstGeom prst="rect">
          <a:avLst/>
        </a:prstGeom>
        <a:noFill/>
      </xdr:spPr>
    </xdr:pic>
    <xdr:clientData/>
  </xdr:oneCellAnchor>
  <xdr:oneCellAnchor>
    <xdr:from>
      <xdr:col>7</xdr:col>
      <xdr:colOff>37169</xdr:colOff>
      <xdr:row>444</xdr:row>
      <xdr:rowOff>51109</xdr:rowOff>
    </xdr:from>
    <xdr:ext cx="873726" cy="640976"/>
    <xdr:pic>
      <xdr:nvPicPr>
        <xdr:cNvPr id="51" name="Picture 39">
          <a:extLst>
            <a:ext uri="{FF2B5EF4-FFF2-40B4-BE49-F238E27FC236}">
              <a16:creationId xmlns:a16="http://schemas.microsoft.com/office/drawing/2014/main" id="{B626B8C3-80AC-4DBC-8FAA-EC71B584E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770969" y="72593509"/>
          <a:ext cx="873726" cy="640976"/>
        </a:xfrm>
        <a:prstGeom prst="rect">
          <a:avLst/>
        </a:prstGeom>
        <a:noFill/>
      </xdr:spPr>
    </xdr:pic>
    <xdr:clientData/>
  </xdr:oneCellAnchor>
  <xdr:oneCellAnchor>
    <xdr:from>
      <xdr:col>7</xdr:col>
      <xdr:colOff>60401</xdr:colOff>
      <xdr:row>462</xdr:row>
      <xdr:rowOff>51110</xdr:rowOff>
    </xdr:from>
    <xdr:ext cx="831394" cy="757142"/>
    <xdr:pic>
      <xdr:nvPicPr>
        <xdr:cNvPr id="52" name="Picture 37">
          <a:extLst>
            <a:ext uri="{FF2B5EF4-FFF2-40B4-BE49-F238E27FC236}">
              <a16:creationId xmlns:a16="http://schemas.microsoft.com/office/drawing/2014/main" id="{3A55606E-0418-49D6-97F5-774C19F39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794201" y="75508160"/>
          <a:ext cx="831394" cy="757142"/>
        </a:xfrm>
        <a:prstGeom prst="rect">
          <a:avLst/>
        </a:prstGeom>
        <a:noFill/>
      </xdr:spPr>
    </xdr:pic>
    <xdr:clientData/>
  </xdr:oneCellAnchor>
  <xdr:oneCellAnchor>
    <xdr:from>
      <xdr:col>7</xdr:col>
      <xdr:colOff>142670</xdr:colOff>
      <xdr:row>472</xdr:row>
      <xdr:rowOff>66647</xdr:rowOff>
    </xdr:from>
    <xdr:ext cx="725038" cy="529133"/>
    <xdr:pic>
      <xdr:nvPicPr>
        <xdr:cNvPr id="53" name="Picture 36">
          <a:extLst>
            <a:ext uri="{FF2B5EF4-FFF2-40B4-BE49-F238E27FC236}">
              <a16:creationId xmlns:a16="http://schemas.microsoft.com/office/drawing/2014/main" id="{114F2D18-C532-4877-A025-6D694C3E2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876470" y="77142947"/>
          <a:ext cx="725038" cy="529133"/>
        </a:xfrm>
        <a:prstGeom prst="rect">
          <a:avLst/>
        </a:prstGeom>
        <a:noFill/>
      </xdr:spPr>
    </xdr:pic>
    <xdr:clientData/>
  </xdr:oneCellAnchor>
  <xdr:oneCellAnchor>
    <xdr:from>
      <xdr:col>0</xdr:col>
      <xdr:colOff>27878</xdr:colOff>
      <xdr:row>503</xdr:row>
      <xdr:rowOff>82288</xdr:rowOff>
    </xdr:from>
    <xdr:ext cx="900765" cy="690112"/>
    <xdr:pic>
      <xdr:nvPicPr>
        <xdr:cNvPr id="54" name="Picture 34">
          <a:extLst>
            <a:ext uri="{FF2B5EF4-FFF2-40B4-BE49-F238E27FC236}">
              <a16:creationId xmlns:a16="http://schemas.microsoft.com/office/drawing/2014/main" id="{4D5EA39B-C97B-4C0F-91BD-86D24E388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7878" y="82178263"/>
          <a:ext cx="900765" cy="690112"/>
        </a:xfrm>
        <a:prstGeom prst="rect">
          <a:avLst/>
        </a:prstGeom>
        <a:noFill/>
      </xdr:spPr>
    </xdr:pic>
    <xdr:clientData/>
  </xdr:oneCellAnchor>
  <xdr:oneCellAnchor>
    <xdr:from>
      <xdr:col>0</xdr:col>
      <xdr:colOff>32523</xdr:colOff>
      <xdr:row>493</xdr:row>
      <xdr:rowOff>32524</xdr:rowOff>
    </xdr:from>
    <xdr:ext cx="895439" cy="667684"/>
    <xdr:pic>
      <xdr:nvPicPr>
        <xdr:cNvPr id="55" name="Picture 35">
          <a:extLst>
            <a:ext uri="{FF2B5EF4-FFF2-40B4-BE49-F238E27FC236}">
              <a16:creationId xmlns:a16="http://schemas.microsoft.com/office/drawing/2014/main" id="{67FFE3AC-A122-49BA-94C7-B0A195EB9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2523" y="80509249"/>
          <a:ext cx="895439" cy="667684"/>
        </a:xfrm>
        <a:prstGeom prst="rect">
          <a:avLst/>
        </a:prstGeom>
        <a:noFill/>
      </xdr:spPr>
    </xdr:pic>
    <xdr:clientData/>
  </xdr:oneCellAnchor>
  <xdr:oneCellAnchor>
    <xdr:from>
      <xdr:col>0</xdr:col>
      <xdr:colOff>27878</xdr:colOff>
      <xdr:row>513</xdr:row>
      <xdr:rowOff>69701</xdr:rowOff>
    </xdr:from>
    <xdr:ext cx="896992" cy="668853"/>
    <xdr:pic>
      <xdr:nvPicPr>
        <xdr:cNvPr id="56" name="Picture 33">
          <a:extLst>
            <a:ext uri="{FF2B5EF4-FFF2-40B4-BE49-F238E27FC236}">
              <a16:creationId xmlns:a16="http://schemas.microsoft.com/office/drawing/2014/main" id="{995ABA8D-B1BA-428B-8792-BB9E04B38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7878" y="83784926"/>
          <a:ext cx="896992" cy="668853"/>
        </a:xfrm>
        <a:prstGeom prst="rect">
          <a:avLst/>
        </a:prstGeom>
        <a:noFill/>
      </xdr:spPr>
    </xdr:pic>
    <xdr:clientData/>
  </xdr:oneCellAnchor>
  <xdr:oneCellAnchor>
    <xdr:from>
      <xdr:col>0</xdr:col>
      <xdr:colOff>27879</xdr:colOff>
      <xdr:row>536</xdr:row>
      <xdr:rowOff>78989</xdr:rowOff>
    </xdr:from>
    <xdr:ext cx="894727" cy="622390"/>
    <xdr:pic>
      <xdr:nvPicPr>
        <xdr:cNvPr id="57" name="Picture 32">
          <a:extLst>
            <a:ext uri="{FF2B5EF4-FFF2-40B4-BE49-F238E27FC236}">
              <a16:creationId xmlns:a16="http://schemas.microsoft.com/office/drawing/2014/main" id="{B3078CD8-76A0-415B-B488-59CA4D6DD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7879" y="87518489"/>
          <a:ext cx="894727" cy="622390"/>
        </a:xfrm>
        <a:prstGeom prst="rect">
          <a:avLst/>
        </a:prstGeom>
        <a:noFill/>
      </xdr:spPr>
    </xdr:pic>
    <xdr:clientData/>
  </xdr:oneCellAnchor>
  <xdr:oneCellAnchor>
    <xdr:from>
      <xdr:col>0</xdr:col>
      <xdr:colOff>56864</xdr:colOff>
      <xdr:row>548</xdr:row>
      <xdr:rowOff>59871</xdr:rowOff>
    </xdr:from>
    <xdr:ext cx="898033" cy="624927"/>
    <xdr:pic>
      <xdr:nvPicPr>
        <xdr:cNvPr id="58" name="Picture 6">
          <a:extLst>
            <a:ext uri="{FF2B5EF4-FFF2-40B4-BE49-F238E27FC236}">
              <a16:creationId xmlns:a16="http://schemas.microsoft.com/office/drawing/2014/main" id="{A9742033-76FF-4E65-A0A4-2FD56124B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6864" y="89442471"/>
          <a:ext cx="898033" cy="624927"/>
        </a:xfrm>
        <a:prstGeom prst="rect">
          <a:avLst/>
        </a:prstGeom>
        <a:noFill/>
      </xdr:spPr>
    </xdr:pic>
    <xdr:clientData/>
  </xdr:oneCellAnchor>
  <xdr:oneCellAnchor>
    <xdr:from>
      <xdr:col>0</xdr:col>
      <xdr:colOff>37170</xdr:colOff>
      <xdr:row>563</xdr:row>
      <xdr:rowOff>83635</xdr:rowOff>
    </xdr:from>
    <xdr:ext cx="853170" cy="967270"/>
    <xdr:pic>
      <xdr:nvPicPr>
        <xdr:cNvPr id="59" name="Picture 29">
          <a:extLst>
            <a:ext uri="{FF2B5EF4-FFF2-40B4-BE49-F238E27FC236}">
              <a16:creationId xmlns:a16="http://schemas.microsoft.com/office/drawing/2014/main" id="{DE7D59E0-4543-4CEA-BC01-6C7C8B5CD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7170" y="91895110"/>
          <a:ext cx="853170" cy="9672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27877</xdr:colOff>
      <xdr:row>581</xdr:row>
      <xdr:rowOff>2263</xdr:rowOff>
    </xdr:from>
    <xdr:ext cx="883432" cy="733903"/>
    <xdr:pic>
      <xdr:nvPicPr>
        <xdr:cNvPr id="60" name="Picture 26">
          <a:extLst>
            <a:ext uri="{FF2B5EF4-FFF2-40B4-BE49-F238E27FC236}">
              <a16:creationId xmlns:a16="http://schemas.microsoft.com/office/drawing/2014/main" id="{B05BF955-0B10-4CD1-9C36-341B7B325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7877" y="94728388"/>
          <a:ext cx="883432" cy="733903"/>
        </a:xfrm>
        <a:prstGeom prst="rect">
          <a:avLst/>
        </a:prstGeom>
        <a:noFill/>
      </xdr:spPr>
    </xdr:pic>
    <xdr:clientData/>
  </xdr:oneCellAnchor>
  <xdr:oneCellAnchor>
    <xdr:from>
      <xdr:col>7</xdr:col>
      <xdr:colOff>32523</xdr:colOff>
      <xdr:row>495</xdr:row>
      <xdr:rowOff>55756</xdr:rowOff>
    </xdr:from>
    <xdr:ext cx="884436" cy="734253"/>
    <xdr:pic>
      <xdr:nvPicPr>
        <xdr:cNvPr id="61" name="Picture 26">
          <a:extLst>
            <a:ext uri="{FF2B5EF4-FFF2-40B4-BE49-F238E27FC236}">
              <a16:creationId xmlns:a16="http://schemas.microsoft.com/office/drawing/2014/main" id="{9E0EBECE-1462-4AE3-BC2C-71787DF6A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766323" y="80856331"/>
          <a:ext cx="884436" cy="734253"/>
        </a:xfrm>
        <a:prstGeom prst="rect">
          <a:avLst/>
        </a:prstGeom>
        <a:noFill/>
      </xdr:spPr>
    </xdr:pic>
    <xdr:clientData/>
  </xdr:oneCellAnchor>
  <xdr:oneCellAnchor>
    <xdr:from>
      <xdr:col>7</xdr:col>
      <xdr:colOff>94955</xdr:colOff>
      <xdr:row>511</xdr:row>
      <xdr:rowOff>79424</xdr:rowOff>
    </xdr:from>
    <xdr:ext cx="898222" cy="791502"/>
    <xdr:pic>
      <xdr:nvPicPr>
        <xdr:cNvPr id="62" name="Picture 25">
          <a:extLst>
            <a:ext uri="{FF2B5EF4-FFF2-40B4-BE49-F238E27FC236}">
              <a16:creationId xmlns:a16="http://schemas.microsoft.com/office/drawing/2014/main" id="{BAEDA08E-22BF-4191-B2DA-36854B9AA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828755" y="83470799"/>
          <a:ext cx="898222" cy="791502"/>
        </a:xfrm>
        <a:prstGeom prst="rect">
          <a:avLst/>
        </a:prstGeom>
        <a:noFill/>
      </xdr:spPr>
    </xdr:pic>
    <xdr:clientData/>
  </xdr:oneCellAnchor>
  <xdr:oneCellAnchor>
    <xdr:from>
      <xdr:col>0</xdr:col>
      <xdr:colOff>60403</xdr:colOff>
      <xdr:row>601</xdr:row>
      <xdr:rowOff>27878</xdr:rowOff>
    </xdr:from>
    <xdr:ext cx="834077" cy="1356292"/>
    <xdr:pic>
      <xdr:nvPicPr>
        <xdr:cNvPr id="63" name="Picture 22">
          <a:extLst>
            <a:ext uri="{FF2B5EF4-FFF2-40B4-BE49-F238E27FC236}">
              <a16:creationId xmlns:a16="http://schemas.microsoft.com/office/drawing/2014/main" id="{67E9FAFD-1F8D-4EC9-8650-9072EF4B6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0403" y="97992503"/>
          <a:ext cx="834077" cy="1356292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160202</xdr:colOff>
      <xdr:row>636</xdr:row>
      <xdr:rowOff>41807</xdr:rowOff>
    </xdr:from>
    <xdr:ext cx="698864" cy="862469"/>
    <xdr:pic>
      <xdr:nvPicPr>
        <xdr:cNvPr id="64" name="Picture 21">
          <a:extLst>
            <a:ext uri="{FF2B5EF4-FFF2-40B4-BE49-F238E27FC236}">
              <a16:creationId xmlns:a16="http://schemas.microsoft.com/office/drawing/2014/main" id="{4643A402-C4B9-4CFC-B1F4-BF7F26B50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60202" y="103673807"/>
          <a:ext cx="698864" cy="862469"/>
        </a:xfrm>
        <a:prstGeom prst="rect">
          <a:avLst/>
        </a:prstGeom>
        <a:noFill/>
      </xdr:spPr>
    </xdr:pic>
    <xdr:clientData/>
  </xdr:oneCellAnchor>
  <xdr:oneCellAnchor>
    <xdr:from>
      <xdr:col>0</xdr:col>
      <xdr:colOff>138858</xdr:colOff>
      <xdr:row>622</xdr:row>
      <xdr:rowOff>72692</xdr:rowOff>
    </xdr:from>
    <xdr:ext cx="660336" cy="812457"/>
    <xdr:pic>
      <xdr:nvPicPr>
        <xdr:cNvPr id="65" name="Picture 21">
          <a:extLst>
            <a:ext uri="{FF2B5EF4-FFF2-40B4-BE49-F238E27FC236}">
              <a16:creationId xmlns:a16="http://schemas.microsoft.com/office/drawing/2014/main" id="{AE477BDD-359C-4D1F-A2CE-7ECB6AE94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8858" y="101437742"/>
          <a:ext cx="660336" cy="812457"/>
        </a:xfrm>
        <a:prstGeom prst="rect">
          <a:avLst/>
        </a:prstGeom>
        <a:noFill/>
      </xdr:spPr>
    </xdr:pic>
    <xdr:clientData/>
  </xdr:oneCellAnchor>
  <xdr:oneCellAnchor>
    <xdr:from>
      <xdr:col>0</xdr:col>
      <xdr:colOff>69695</xdr:colOff>
      <xdr:row>649</xdr:row>
      <xdr:rowOff>31064</xdr:rowOff>
    </xdr:from>
    <xdr:ext cx="771810" cy="897222"/>
    <xdr:pic>
      <xdr:nvPicPr>
        <xdr:cNvPr id="66" name="Picture 20">
          <a:extLst>
            <a:ext uri="{FF2B5EF4-FFF2-40B4-BE49-F238E27FC236}">
              <a16:creationId xmlns:a16="http://schemas.microsoft.com/office/drawing/2014/main" id="{DE3D4973-93C8-495A-AB24-433651D13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9695" y="105768089"/>
          <a:ext cx="771810" cy="897222"/>
        </a:xfrm>
        <a:prstGeom prst="rect">
          <a:avLst/>
        </a:prstGeom>
        <a:noFill/>
      </xdr:spPr>
    </xdr:pic>
    <xdr:clientData/>
  </xdr:oneCellAnchor>
  <xdr:oneCellAnchor>
    <xdr:from>
      <xdr:col>0</xdr:col>
      <xdr:colOff>69696</xdr:colOff>
      <xdr:row>663</xdr:row>
      <xdr:rowOff>47128</xdr:rowOff>
    </xdr:from>
    <xdr:ext cx="770590" cy="971916"/>
    <xdr:pic>
      <xdr:nvPicPr>
        <xdr:cNvPr id="67" name="Picture 19">
          <a:extLst>
            <a:ext uri="{FF2B5EF4-FFF2-40B4-BE49-F238E27FC236}">
              <a16:creationId xmlns:a16="http://schemas.microsoft.com/office/drawing/2014/main" id="{7398488E-8087-41DF-8E83-822B94DBE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9696" y="108051103"/>
          <a:ext cx="770590" cy="971916"/>
        </a:xfrm>
        <a:prstGeom prst="rect">
          <a:avLst/>
        </a:prstGeom>
        <a:noFill/>
      </xdr:spPr>
    </xdr:pic>
    <xdr:clientData/>
  </xdr:oneCellAnchor>
  <xdr:oneCellAnchor>
    <xdr:from>
      <xdr:col>0</xdr:col>
      <xdr:colOff>41815</xdr:colOff>
      <xdr:row>676</xdr:row>
      <xdr:rowOff>9278</xdr:rowOff>
    </xdr:from>
    <xdr:ext cx="881501" cy="719400"/>
    <xdr:pic>
      <xdr:nvPicPr>
        <xdr:cNvPr id="68" name="Picture 17">
          <a:extLst>
            <a:ext uri="{FF2B5EF4-FFF2-40B4-BE49-F238E27FC236}">
              <a16:creationId xmlns:a16="http://schemas.microsoft.com/office/drawing/2014/main" id="{C1EDBDC0-0D79-4FF1-90FF-54F5C3A51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1815" y="110118278"/>
          <a:ext cx="881501" cy="719400"/>
        </a:xfrm>
        <a:prstGeom prst="rect">
          <a:avLst/>
        </a:prstGeom>
        <a:noFill/>
      </xdr:spPr>
    </xdr:pic>
    <xdr:clientData/>
  </xdr:oneCellAnchor>
  <xdr:oneCellAnchor>
    <xdr:from>
      <xdr:col>7</xdr:col>
      <xdr:colOff>32522</xdr:colOff>
      <xdr:row>600</xdr:row>
      <xdr:rowOff>60384</xdr:rowOff>
    </xdr:from>
    <xdr:ext cx="892000" cy="748192"/>
    <xdr:pic>
      <xdr:nvPicPr>
        <xdr:cNvPr id="69" name="Picture 16">
          <a:extLst>
            <a:ext uri="{FF2B5EF4-FFF2-40B4-BE49-F238E27FC236}">
              <a16:creationId xmlns:a16="http://schemas.microsoft.com/office/drawing/2014/main" id="{F64AE0CC-18B9-4EF8-836E-F62F2A48C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766322" y="97863084"/>
          <a:ext cx="892000" cy="748192"/>
        </a:xfrm>
        <a:prstGeom prst="rect">
          <a:avLst/>
        </a:prstGeom>
        <a:noFill/>
      </xdr:spPr>
    </xdr:pic>
    <xdr:clientData/>
  </xdr:oneCellAnchor>
  <xdr:oneCellAnchor>
    <xdr:from>
      <xdr:col>7</xdr:col>
      <xdr:colOff>27877</xdr:colOff>
      <xdr:row>612</xdr:row>
      <xdr:rowOff>83614</xdr:rowOff>
    </xdr:from>
    <xdr:ext cx="904165" cy="813591"/>
    <xdr:pic>
      <xdr:nvPicPr>
        <xdr:cNvPr id="70" name="Picture 15">
          <a:extLst>
            <a:ext uri="{FF2B5EF4-FFF2-40B4-BE49-F238E27FC236}">
              <a16:creationId xmlns:a16="http://schemas.microsoft.com/office/drawing/2014/main" id="{62E81A3C-12A2-40FB-9787-BE9D8D872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761677" y="99829414"/>
          <a:ext cx="904165" cy="813591"/>
        </a:xfrm>
        <a:prstGeom prst="rect">
          <a:avLst/>
        </a:prstGeom>
        <a:noFill/>
      </xdr:spPr>
    </xdr:pic>
    <xdr:clientData/>
  </xdr:oneCellAnchor>
  <xdr:oneCellAnchor>
    <xdr:from>
      <xdr:col>7</xdr:col>
      <xdr:colOff>32522</xdr:colOff>
      <xdr:row>623</xdr:row>
      <xdr:rowOff>55768</xdr:rowOff>
    </xdr:from>
    <xdr:ext cx="887986" cy="752839"/>
    <xdr:pic>
      <xdr:nvPicPr>
        <xdr:cNvPr id="71" name="Picture 14">
          <a:extLst>
            <a:ext uri="{FF2B5EF4-FFF2-40B4-BE49-F238E27FC236}">
              <a16:creationId xmlns:a16="http://schemas.microsoft.com/office/drawing/2014/main" id="{4FE4ADEA-BE06-4F4C-A74B-B7B23D6EC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766322" y="101582743"/>
          <a:ext cx="887986" cy="752839"/>
        </a:xfrm>
        <a:prstGeom prst="rect">
          <a:avLst/>
        </a:prstGeom>
        <a:noFill/>
      </xdr:spPr>
    </xdr:pic>
    <xdr:clientData/>
  </xdr:oneCellAnchor>
  <xdr:oneCellAnchor>
    <xdr:from>
      <xdr:col>7</xdr:col>
      <xdr:colOff>32523</xdr:colOff>
      <xdr:row>640</xdr:row>
      <xdr:rowOff>78987</xdr:rowOff>
    </xdr:from>
    <xdr:ext cx="886781" cy="578249"/>
    <xdr:pic>
      <xdr:nvPicPr>
        <xdr:cNvPr id="72" name="Picture 13">
          <a:extLst>
            <a:ext uri="{FF2B5EF4-FFF2-40B4-BE49-F238E27FC236}">
              <a16:creationId xmlns:a16="http://schemas.microsoft.com/office/drawing/2014/main" id="{98FDD8B2-7767-425F-B97F-67D2925B9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766323" y="104358687"/>
          <a:ext cx="886781" cy="578249"/>
        </a:xfrm>
        <a:prstGeom prst="rect">
          <a:avLst/>
        </a:prstGeom>
        <a:noFill/>
      </xdr:spPr>
    </xdr:pic>
    <xdr:clientData/>
  </xdr:oneCellAnchor>
  <xdr:oneCellAnchor>
    <xdr:from>
      <xdr:col>7</xdr:col>
      <xdr:colOff>37170</xdr:colOff>
      <xdr:row>650</xdr:row>
      <xdr:rowOff>74337</xdr:rowOff>
    </xdr:from>
    <xdr:ext cx="870539" cy="613098"/>
    <xdr:pic>
      <xdr:nvPicPr>
        <xdr:cNvPr id="73" name="Picture 12">
          <a:extLst>
            <a:ext uri="{FF2B5EF4-FFF2-40B4-BE49-F238E27FC236}">
              <a16:creationId xmlns:a16="http://schemas.microsoft.com/office/drawing/2014/main" id="{860129AA-4C14-4C6F-8220-AB244AB3C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770970" y="105973287"/>
          <a:ext cx="870539" cy="613098"/>
        </a:xfrm>
        <a:prstGeom prst="rect">
          <a:avLst/>
        </a:prstGeom>
        <a:noFill/>
      </xdr:spPr>
    </xdr:pic>
    <xdr:clientData/>
  </xdr:oneCellAnchor>
  <xdr:oneCellAnchor>
    <xdr:from>
      <xdr:col>7</xdr:col>
      <xdr:colOff>82970</xdr:colOff>
      <xdr:row>663</xdr:row>
      <xdr:rowOff>58148</xdr:rowOff>
    </xdr:from>
    <xdr:ext cx="853115" cy="601478"/>
    <xdr:pic>
      <xdr:nvPicPr>
        <xdr:cNvPr id="74" name="Picture 61">
          <a:extLst>
            <a:ext uri="{FF2B5EF4-FFF2-40B4-BE49-F238E27FC236}">
              <a16:creationId xmlns:a16="http://schemas.microsoft.com/office/drawing/2014/main" id="{7DA9C351-BA23-435A-A3B2-E11C85D72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816770" y="108062123"/>
          <a:ext cx="853115" cy="601478"/>
        </a:xfrm>
        <a:prstGeom prst="rect">
          <a:avLst/>
        </a:prstGeom>
        <a:noFill/>
      </xdr:spPr>
    </xdr:pic>
    <xdr:clientData/>
  </xdr:oneCellAnchor>
  <xdr:oneCellAnchor>
    <xdr:from>
      <xdr:col>7</xdr:col>
      <xdr:colOff>37169</xdr:colOff>
      <xdr:row>672</xdr:row>
      <xdr:rowOff>78975</xdr:rowOff>
    </xdr:from>
    <xdr:ext cx="890357" cy="529112"/>
    <xdr:pic>
      <xdr:nvPicPr>
        <xdr:cNvPr id="75" name="Picture 11">
          <a:extLst>
            <a:ext uri="{FF2B5EF4-FFF2-40B4-BE49-F238E27FC236}">
              <a16:creationId xmlns:a16="http://schemas.microsoft.com/office/drawing/2014/main" id="{53EBB9F4-FE73-4B59-9C2B-0AA0BBD6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770969" y="109540275"/>
          <a:ext cx="890357" cy="529112"/>
        </a:xfrm>
        <a:prstGeom prst="rect">
          <a:avLst/>
        </a:prstGeom>
        <a:noFill/>
      </xdr:spPr>
    </xdr:pic>
    <xdr:clientData/>
  </xdr:oneCellAnchor>
  <xdr:oneCellAnchor>
    <xdr:from>
      <xdr:col>7</xdr:col>
      <xdr:colOff>32523</xdr:colOff>
      <xdr:row>681</xdr:row>
      <xdr:rowOff>33295</xdr:rowOff>
    </xdr:from>
    <xdr:ext cx="899221" cy="615420"/>
    <xdr:pic>
      <xdr:nvPicPr>
        <xdr:cNvPr id="76" name="Picture 10">
          <a:extLst>
            <a:ext uri="{FF2B5EF4-FFF2-40B4-BE49-F238E27FC236}">
              <a16:creationId xmlns:a16="http://schemas.microsoft.com/office/drawing/2014/main" id="{06B9504D-8010-4EF5-B9DC-F8A109361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766323" y="110951920"/>
          <a:ext cx="899221" cy="615420"/>
        </a:xfrm>
        <a:prstGeom prst="rect">
          <a:avLst/>
        </a:prstGeom>
        <a:noFill/>
      </xdr:spPr>
    </xdr:pic>
    <xdr:clientData/>
  </xdr:oneCellAnchor>
  <xdr:oneCellAnchor>
    <xdr:from>
      <xdr:col>0</xdr:col>
      <xdr:colOff>51107</xdr:colOff>
      <xdr:row>704</xdr:row>
      <xdr:rowOff>51110</xdr:rowOff>
    </xdr:from>
    <xdr:ext cx="596107" cy="468359"/>
    <xdr:pic>
      <xdr:nvPicPr>
        <xdr:cNvPr id="77" name="Picture 44">
          <a:extLst>
            <a:ext uri="{FF2B5EF4-FFF2-40B4-BE49-F238E27FC236}">
              <a16:creationId xmlns:a16="http://schemas.microsoft.com/office/drawing/2014/main" id="{09541514-5A41-44D4-8C10-60ED9F8DC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1107" y="114694010"/>
          <a:ext cx="596107" cy="468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65048</xdr:colOff>
      <xdr:row>706</xdr:row>
      <xdr:rowOff>43066</xdr:rowOff>
    </xdr:from>
    <xdr:ext cx="566854" cy="464407"/>
    <xdr:pic>
      <xdr:nvPicPr>
        <xdr:cNvPr id="78" name="Picture 46">
          <a:extLst>
            <a:ext uri="{FF2B5EF4-FFF2-40B4-BE49-F238E27FC236}">
              <a16:creationId xmlns:a16="http://schemas.microsoft.com/office/drawing/2014/main" id="{6AE77F60-5063-4FC1-9AC1-9CA4B56C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98448" y="115009816"/>
          <a:ext cx="566854" cy="464407"/>
        </a:xfrm>
        <a:prstGeom prst="rect">
          <a:avLst/>
        </a:prstGeom>
        <a:noFill/>
      </xdr:spPr>
    </xdr:pic>
    <xdr:clientData/>
  </xdr:oneCellAnchor>
  <xdr:oneCellAnchor>
    <xdr:from>
      <xdr:col>0</xdr:col>
      <xdr:colOff>32523</xdr:colOff>
      <xdr:row>695</xdr:row>
      <xdr:rowOff>18563</xdr:rowOff>
    </xdr:from>
    <xdr:ext cx="900080" cy="554669"/>
    <xdr:pic>
      <xdr:nvPicPr>
        <xdr:cNvPr id="79" name="Picture 8">
          <a:extLst>
            <a:ext uri="{FF2B5EF4-FFF2-40B4-BE49-F238E27FC236}">
              <a16:creationId xmlns:a16="http://schemas.microsoft.com/office/drawing/2014/main" id="{FD189876-CC5F-4569-82F5-67FA11277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2523" y="113204138"/>
          <a:ext cx="900080" cy="554669"/>
        </a:xfrm>
        <a:prstGeom prst="rect">
          <a:avLst/>
        </a:prstGeom>
        <a:noFill/>
      </xdr:spPr>
    </xdr:pic>
    <xdr:clientData/>
  </xdr:oneCellAnchor>
  <xdr:oneCellAnchor>
    <xdr:from>
      <xdr:col>0</xdr:col>
      <xdr:colOff>41818</xdr:colOff>
      <xdr:row>715</xdr:row>
      <xdr:rowOff>55757</xdr:rowOff>
    </xdr:from>
    <xdr:ext cx="867560" cy="380156"/>
    <xdr:pic>
      <xdr:nvPicPr>
        <xdr:cNvPr id="80" name="Picture 9">
          <a:extLst>
            <a:ext uri="{FF2B5EF4-FFF2-40B4-BE49-F238E27FC236}">
              <a16:creationId xmlns:a16="http://schemas.microsoft.com/office/drawing/2014/main" id="{9161F067-C03C-4AC4-9DFA-41ADDFBC6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1818" y="116479832"/>
          <a:ext cx="867560" cy="380156"/>
        </a:xfrm>
        <a:prstGeom prst="rect">
          <a:avLst/>
        </a:prstGeom>
        <a:noFill/>
      </xdr:spPr>
    </xdr:pic>
    <xdr:clientData/>
  </xdr:oneCellAnchor>
  <xdr:oneCellAnchor>
    <xdr:from>
      <xdr:col>0</xdr:col>
      <xdr:colOff>46461</xdr:colOff>
      <xdr:row>734</xdr:row>
      <xdr:rowOff>78976</xdr:rowOff>
    </xdr:from>
    <xdr:ext cx="835037" cy="539058"/>
    <xdr:pic>
      <xdr:nvPicPr>
        <xdr:cNvPr id="81" name="Picture 1">
          <a:extLst>
            <a:ext uri="{FF2B5EF4-FFF2-40B4-BE49-F238E27FC236}">
              <a16:creationId xmlns:a16="http://schemas.microsoft.com/office/drawing/2014/main" id="{3F1F3351-1FB9-4EE9-B052-42B0EC2ED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6461" y="119579626"/>
          <a:ext cx="835037" cy="539058"/>
        </a:xfrm>
        <a:prstGeom prst="rect">
          <a:avLst/>
        </a:prstGeom>
        <a:noFill/>
      </xdr:spPr>
    </xdr:pic>
    <xdr:clientData/>
  </xdr:oneCellAnchor>
  <xdr:oneCellAnchor>
    <xdr:from>
      <xdr:col>0</xdr:col>
      <xdr:colOff>46461</xdr:colOff>
      <xdr:row>726</xdr:row>
      <xdr:rowOff>55745</xdr:rowOff>
    </xdr:from>
    <xdr:ext cx="844329" cy="543076"/>
    <xdr:pic>
      <xdr:nvPicPr>
        <xdr:cNvPr id="82" name="Picture 2">
          <a:extLst>
            <a:ext uri="{FF2B5EF4-FFF2-40B4-BE49-F238E27FC236}">
              <a16:creationId xmlns:a16="http://schemas.microsoft.com/office/drawing/2014/main" id="{09DAD90A-BE8B-4A39-8E3A-F23144E6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6461" y="118260995"/>
          <a:ext cx="844329" cy="543076"/>
        </a:xfrm>
        <a:prstGeom prst="rect">
          <a:avLst/>
        </a:prstGeom>
        <a:noFill/>
      </xdr:spPr>
    </xdr:pic>
    <xdr:clientData/>
  </xdr:oneCellAnchor>
  <xdr:oneCellAnchor>
    <xdr:from>
      <xdr:col>7</xdr:col>
      <xdr:colOff>32528</xdr:colOff>
      <xdr:row>195</xdr:row>
      <xdr:rowOff>78989</xdr:rowOff>
    </xdr:from>
    <xdr:ext cx="899586" cy="911514"/>
    <xdr:pic>
      <xdr:nvPicPr>
        <xdr:cNvPr id="83" name="Picture 64">
          <a:extLst>
            <a:ext uri="{FF2B5EF4-FFF2-40B4-BE49-F238E27FC236}">
              <a16:creationId xmlns:a16="http://schemas.microsoft.com/office/drawing/2014/main" id="{20EC4C0F-C90B-4A63-8C7B-E17F774EF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3766328" y="32302064"/>
          <a:ext cx="899586" cy="911514"/>
        </a:xfrm>
        <a:prstGeom prst="rect">
          <a:avLst/>
        </a:prstGeom>
        <a:noFill/>
      </xdr:spPr>
    </xdr:pic>
    <xdr:clientData/>
  </xdr:oneCellAnchor>
  <xdr:oneCellAnchor>
    <xdr:from>
      <xdr:col>7</xdr:col>
      <xdr:colOff>55146</xdr:colOff>
      <xdr:row>210</xdr:row>
      <xdr:rowOff>65172</xdr:rowOff>
    </xdr:from>
    <xdr:ext cx="841080" cy="790741"/>
    <xdr:pic>
      <xdr:nvPicPr>
        <xdr:cNvPr id="84" name="Picture 2">
          <a:extLst>
            <a:ext uri="{FF2B5EF4-FFF2-40B4-BE49-F238E27FC236}">
              <a16:creationId xmlns:a16="http://schemas.microsoft.com/office/drawing/2014/main" id="{1D4046AC-38E7-4E16-B25A-B28BA737E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788946" y="34717122"/>
          <a:ext cx="841080" cy="790741"/>
        </a:xfrm>
        <a:prstGeom prst="rect">
          <a:avLst/>
        </a:prstGeom>
        <a:noFill/>
      </xdr:spPr>
    </xdr:pic>
    <xdr:clientData/>
  </xdr:oneCellAnchor>
  <xdr:oneCellAnchor>
    <xdr:from>
      <xdr:col>7</xdr:col>
      <xdr:colOff>30079</xdr:colOff>
      <xdr:row>237</xdr:row>
      <xdr:rowOff>1576</xdr:rowOff>
    </xdr:from>
    <xdr:ext cx="889720" cy="725736"/>
    <xdr:pic>
      <xdr:nvPicPr>
        <xdr:cNvPr id="85" name="Picture 3">
          <a:extLst>
            <a:ext uri="{FF2B5EF4-FFF2-40B4-BE49-F238E27FC236}">
              <a16:creationId xmlns:a16="http://schemas.microsoft.com/office/drawing/2014/main" id="{8C8B6193-F7AF-44D2-9F0D-4C9E7EA93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3763879" y="39025501"/>
          <a:ext cx="889720" cy="725736"/>
        </a:xfrm>
        <a:prstGeom prst="rect">
          <a:avLst/>
        </a:prstGeom>
        <a:noFill/>
      </xdr:spPr>
    </xdr:pic>
    <xdr:clientData/>
  </xdr:oneCellAnchor>
  <xdr:oneCellAnchor>
    <xdr:from>
      <xdr:col>7</xdr:col>
      <xdr:colOff>38099</xdr:colOff>
      <xdr:row>226</xdr:row>
      <xdr:rowOff>5445</xdr:rowOff>
    </xdr:from>
    <xdr:ext cx="889720" cy="725736"/>
    <xdr:pic>
      <xdr:nvPicPr>
        <xdr:cNvPr id="86" name="Picture 3">
          <a:extLst>
            <a:ext uri="{FF2B5EF4-FFF2-40B4-BE49-F238E27FC236}">
              <a16:creationId xmlns:a16="http://schemas.microsoft.com/office/drawing/2014/main" id="{3CE1CE77-4C70-4B39-95F2-55D699499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3771899" y="37248195"/>
          <a:ext cx="889720" cy="725736"/>
        </a:xfrm>
        <a:prstGeom prst="rect">
          <a:avLst/>
        </a:prstGeom>
        <a:noFill/>
      </xdr:spPr>
    </xdr:pic>
    <xdr:clientData/>
  </xdr:oneCellAnchor>
  <xdr:oneCellAnchor>
    <xdr:from>
      <xdr:col>7</xdr:col>
      <xdr:colOff>23233</xdr:colOff>
      <xdr:row>247</xdr:row>
      <xdr:rowOff>68894</xdr:rowOff>
    </xdr:from>
    <xdr:ext cx="914281" cy="752836"/>
    <xdr:pic>
      <xdr:nvPicPr>
        <xdr:cNvPr id="87" name="Picture 61">
          <a:extLst>
            <a:ext uri="{FF2B5EF4-FFF2-40B4-BE49-F238E27FC236}">
              <a16:creationId xmlns:a16="http://schemas.microsoft.com/office/drawing/2014/main" id="{42F2C16B-DC82-4D0C-B753-FCD0F9A04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757033" y="40712069"/>
          <a:ext cx="914281" cy="752836"/>
        </a:xfrm>
        <a:prstGeom prst="rect">
          <a:avLst/>
        </a:prstGeom>
        <a:noFill/>
      </xdr:spPr>
    </xdr:pic>
    <xdr:clientData/>
  </xdr:oneCellAnchor>
  <xdr:oneCellAnchor>
    <xdr:from>
      <xdr:col>7</xdr:col>
      <xdr:colOff>30079</xdr:colOff>
      <xdr:row>259</xdr:row>
      <xdr:rowOff>50991</xdr:rowOff>
    </xdr:from>
    <xdr:ext cx="906744" cy="489619"/>
    <xdr:pic>
      <xdr:nvPicPr>
        <xdr:cNvPr id="88" name="Picture 4">
          <a:extLst>
            <a:ext uri="{FF2B5EF4-FFF2-40B4-BE49-F238E27FC236}">
              <a16:creationId xmlns:a16="http://schemas.microsoft.com/office/drawing/2014/main" id="{E0D8F74E-23B0-4FB9-AC02-57E22A30D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763879" y="42637266"/>
          <a:ext cx="906744" cy="489619"/>
        </a:xfrm>
        <a:prstGeom prst="rect">
          <a:avLst/>
        </a:prstGeom>
        <a:noFill/>
      </xdr:spPr>
    </xdr:pic>
    <xdr:clientData/>
  </xdr:oneCellAnchor>
  <xdr:oneCellAnchor>
    <xdr:from>
      <xdr:col>0</xdr:col>
      <xdr:colOff>29068</xdr:colOff>
      <xdr:row>276</xdr:row>
      <xdr:rowOff>43897</xdr:rowOff>
    </xdr:from>
    <xdr:ext cx="887432" cy="855408"/>
    <xdr:pic>
      <xdr:nvPicPr>
        <xdr:cNvPr id="89" name="Picture 58">
          <a:extLst>
            <a:ext uri="{FF2B5EF4-FFF2-40B4-BE49-F238E27FC236}">
              <a16:creationId xmlns:a16="http://schemas.microsoft.com/office/drawing/2014/main" id="{2C9F844D-5D42-4FB1-A09D-ED4E7D6CA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9068" y="45382897"/>
          <a:ext cx="887432" cy="855408"/>
        </a:xfrm>
        <a:prstGeom prst="rect">
          <a:avLst/>
        </a:prstGeom>
        <a:noFill/>
      </xdr:spPr>
    </xdr:pic>
    <xdr:clientData/>
  </xdr:oneCellAnchor>
  <xdr:oneCellAnchor>
    <xdr:from>
      <xdr:col>0</xdr:col>
      <xdr:colOff>29068</xdr:colOff>
      <xdr:row>287</xdr:row>
      <xdr:rowOff>43897</xdr:rowOff>
    </xdr:from>
    <xdr:ext cx="887432" cy="855409"/>
    <xdr:pic>
      <xdr:nvPicPr>
        <xdr:cNvPr id="90" name="Picture 58">
          <a:extLst>
            <a:ext uri="{FF2B5EF4-FFF2-40B4-BE49-F238E27FC236}">
              <a16:creationId xmlns:a16="http://schemas.microsoft.com/office/drawing/2014/main" id="{A0613994-277F-4725-A4CE-2D516C3C3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9068" y="47164072"/>
          <a:ext cx="887432" cy="855409"/>
        </a:xfrm>
        <a:prstGeom prst="rect">
          <a:avLst/>
        </a:prstGeom>
        <a:noFill/>
      </xdr:spPr>
    </xdr:pic>
    <xdr:clientData/>
  </xdr:oneCellAnchor>
  <xdr:oneCellAnchor>
    <xdr:from>
      <xdr:col>0</xdr:col>
      <xdr:colOff>28245</xdr:colOff>
      <xdr:row>298</xdr:row>
      <xdr:rowOff>23843</xdr:rowOff>
    </xdr:from>
    <xdr:ext cx="901031" cy="864702"/>
    <xdr:pic>
      <xdr:nvPicPr>
        <xdr:cNvPr id="91" name="Picture 57">
          <a:extLst>
            <a:ext uri="{FF2B5EF4-FFF2-40B4-BE49-F238E27FC236}">
              <a16:creationId xmlns:a16="http://schemas.microsoft.com/office/drawing/2014/main" id="{42C48AF3-2DE5-4291-8F14-477FA2366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8245" y="48925193"/>
          <a:ext cx="901031" cy="864702"/>
        </a:xfrm>
        <a:prstGeom prst="rect">
          <a:avLst/>
        </a:prstGeom>
        <a:noFill/>
      </xdr:spPr>
    </xdr:pic>
    <xdr:clientData/>
  </xdr:oneCellAnchor>
  <xdr:oneCellAnchor>
    <xdr:from>
      <xdr:col>0</xdr:col>
      <xdr:colOff>23232</xdr:colOff>
      <xdr:row>309</xdr:row>
      <xdr:rowOff>33870</xdr:rowOff>
    </xdr:from>
    <xdr:ext cx="901031" cy="864701"/>
    <xdr:pic>
      <xdr:nvPicPr>
        <xdr:cNvPr id="92" name="Picture 57">
          <a:extLst>
            <a:ext uri="{FF2B5EF4-FFF2-40B4-BE49-F238E27FC236}">
              <a16:creationId xmlns:a16="http://schemas.microsoft.com/office/drawing/2014/main" id="{DE8AC7E0-9B7E-4F3B-8D8F-E3F3B1908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3232" y="50716395"/>
          <a:ext cx="901031" cy="864701"/>
        </a:xfrm>
        <a:prstGeom prst="rect">
          <a:avLst/>
        </a:prstGeom>
        <a:noFill/>
      </xdr:spPr>
    </xdr:pic>
    <xdr:clientData/>
  </xdr:oneCellAnchor>
  <xdr:oneCellAnchor>
    <xdr:from>
      <xdr:col>0</xdr:col>
      <xdr:colOff>48298</xdr:colOff>
      <xdr:row>320</xdr:row>
      <xdr:rowOff>43895</xdr:rowOff>
    </xdr:from>
    <xdr:ext cx="901031" cy="864702"/>
    <xdr:pic>
      <xdr:nvPicPr>
        <xdr:cNvPr id="93" name="Picture 57">
          <a:extLst>
            <a:ext uri="{FF2B5EF4-FFF2-40B4-BE49-F238E27FC236}">
              <a16:creationId xmlns:a16="http://schemas.microsoft.com/office/drawing/2014/main" id="{5CD6774D-1969-4483-AB46-47D6A2DD7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8298" y="52507595"/>
          <a:ext cx="901031" cy="864702"/>
        </a:xfrm>
        <a:prstGeom prst="rect">
          <a:avLst/>
        </a:prstGeom>
        <a:noFill/>
      </xdr:spPr>
    </xdr:pic>
    <xdr:clientData/>
  </xdr:oneCellAnchor>
  <xdr:oneCellAnchor>
    <xdr:from>
      <xdr:col>0</xdr:col>
      <xdr:colOff>83635</xdr:colOff>
      <xdr:row>333</xdr:row>
      <xdr:rowOff>9961</xdr:rowOff>
    </xdr:from>
    <xdr:ext cx="748215" cy="734018"/>
    <xdr:pic>
      <xdr:nvPicPr>
        <xdr:cNvPr id="94" name="Picture 56">
          <a:extLst>
            <a:ext uri="{FF2B5EF4-FFF2-40B4-BE49-F238E27FC236}">
              <a16:creationId xmlns:a16="http://schemas.microsoft.com/office/drawing/2014/main" id="{9F238954-03B1-4866-AF88-05D96CAE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83635" y="54578686"/>
          <a:ext cx="748215" cy="734018"/>
        </a:xfrm>
        <a:prstGeom prst="rect">
          <a:avLst/>
        </a:prstGeom>
        <a:noFill/>
      </xdr:spPr>
    </xdr:pic>
    <xdr:clientData/>
  </xdr:oneCellAnchor>
  <xdr:oneCellAnchor>
    <xdr:from>
      <xdr:col>7</xdr:col>
      <xdr:colOff>37172</xdr:colOff>
      <xdr:row>277</xdr:row>
      <xdr:rowOff>84565</xdr:rowOff>
    </xdr:from>
    <xdr:ext cx="882505" cy="820490"/>
    <xdr:pic>
      <xdr:nvPicPr>
        <xdr:cNvPr id="95" name="Picture 54">
          <a:extLst>
            <a:ext uri="{FF2B5EF4-FFF2-40B4-BE49-F238E27FC236}">
              <a16:creationId xmlns:a16="http://schemas.microsoft.com/office/drawing/2014/main" id="{03106BF7-6C2F-41B2-910A-A64600A86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3770972" y="45585490"/>
          <a:ext cx="882505" cy="820490"/>
        </a:xfrm>
        <a:prstGeom prst="rect">
          <a:avLst/>
        </a:prstGeom>
        <a:noFill/>
      </xdr:spPr>
    </xdr:pic>
    <xdr:clientData/>
  </xdr:oneCellAnchor>
  <xdr:oneCellAnchor>
    <xdr:from>
      <xdr:col>7</xdr:col>
      <xdr:colOff>101690</xdr:colOff>
      <xdr:row>304</xdr:row>
      <xdr:rowOff>27229</xdr:rowOff>
    </xdr:from>
    <xdr:ext cx="758378" cy="736860"/>
    <xdr:pic>
      <xdr:nvPicPr>
        <xdr:cNvPr id="96" name="Picture 53">
          <a:extLst>
            <a:ext uri="{FF2B5EF4-FFF2-40B4-BE49-F238E27FC236}">
              <a16:creationId xmlns:a16="http://schemas.microsoft.com/office/drawing/2014/main" id="{2D173F9A-10CD-4D43-A2E0-EC512812C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835490" y="49900129"/>
          <a:ext cx="758378" cy="736860"/>
        </a:xfrm>
        <a:prstGeom prst="rect">
          <a:avLst/>
        </a:prstGeom>
        <a:noFill/>
      </xdr:spPr>
    </xdr:pic>
    <xdr:clientData/>
  </xdr:oneCellAnchor>
  <xdr:oneCellAnchor>
    <xdr:from>
      <xdr:col>7</xdr:col>
      <xdr:colOff>115805</xdr:colOff>
      <xdr:row>316</xdr:row>
      <xdr:rowOff>38023</xdr:rowOff>
    </xdr:from>
    <xdr:ext cx="766034" cy="818496"/>
    <xdr:pic>
      <xdr:nvPicPr>
        <xdr:cNvPr id="97" name="Picture 52">
          <a:extLst>
            <a:ext uri="{FF2B5EF4-FFF2-40B4-BE49-F238E27FC236}">
              <a16:creationId xmlns:a16="http://schemas.microsoft.com/office/drawing/2014/main" id="{3C71E2F7-E3B4-4D8E-B28B-25F66644A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49605" y="51854023"/>
          <a:ext cx="766034" cy="818496"/>
        </a:xfrm>
        <a:prstGeom prst="rect">
          <a:avLst/>
        </a:prstGeom>
        <a:noFill/>
      </xdr:spPr>
    </xdr:pic>
    <xdr:clientData/>
  </xdr:oneCellAnchor>
  <xdr:oneCellAnchor>
    <xdr:from>
      <xdr:col>7</xdr:col>
      <xdr:colOff>119743</xdr:colOff>
      <xdr:row>291</xdr:row>
      <xdr:rowOff>70756</xdr:rowOff>
    </xdr:from>
    <xdr:ext cx="758378" cy="734138"/>
    <xdr:pic>
      <xdr:nvPicPr>
        <xdr:cNvPr id="98" name="Picture 53">
          <a:extLst>
            <a:ext uri="{FF2B5EF4-FFF2-40B4-BE49-F238E27FC236}">
              <a16:creationId xmlns:a16="http://schemas.microsoft.com/office/drawing/2014/main" id="{5281C987-45B8-4155-B886-09EE9D1F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853543" y="47838631"/>
          <a:ext cx="758378" cy="734138"/>
        </a:xfrm>
        <a:prstGeom prst="rect">
          <a:avLst/>
        </a:prstGeom>
        <a:noFill/>
      </xdr:spPr>
    </xdr:pic>
    <xdr:clientData/>
  </xdr:oneCellAnchor>
  <xdr:oneCellAnchor>
    <xdr:from>
      <xdr:col>0</xdr:col>
      <xdr:colOff>39220</xdr:colOff>
      <xdr:row>523</xdr:row>
      <xdr:rowOff>16810</xdr:rowOff>
    </xdr:from>
    <xdr:ext cx="937186" cy="995005"/>
    <xdr:pic>
      <xdr:nvPicPr>
        <xdr:cNvPr id="99" name="Рисунок 98">
          <a:extLst>
            <a:ext uri="{FF2B5EF4-FFF2-40B4-BE49-F238E27FC236}">
              <a16:creationId xmlns:a16="http://schemas.microsoft.com/office/drawing/2014/main" id="{329B0748-FC94-40BD-9437-4985E44FD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20" y="85351285"/>
          <a:ext cx="937186" cy="995005"/>
        </a:xfrm>
        <a:prstGeom prst="rect">
          <a:avLst/>
        </a:prstGeom>
      </xdr:spPr>
    </xdr:pic>
    <xdr:clientData/>
  </xdr:oneCellAnchor>
  <xdr:oneCellAnchor>
    <xdr:from>
      <xdr:col>7</xdr:col>
      <xdr:colOff>66508</xdr:colOff>
      <xdr:row>527</xdr:row>
      <xdr:rowOff>13505</xdr:rowOff>
    </xdr:from>
    <xdr:ext cx="891588" cy="730513"/>
    <xdr:pic>
      <xdr:nvPicPr>
        <xdr:cNvPr id="100" name="Picture 24">
          <a:extLst>
            <a:ext uri="{FF2B5EF4-FFF2-40B4-BE49-F238E27FC236}">
              <a16:creationId xmlns:a16="http://schemas.microsoft.com/office/drawing/2014/main" id="{59A60166-93E0-4D86-92BF-9B61FF80C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3800308" y="85995680"/>
          <a:ext cx="891588" cy="730513"/>
        </a:xfrm>
        <a:prstGeom prst="rect">
          <a:avLst/>
        </a:prstGeom>
        <a:noFill/>
      </xdr:spPr>
    </xdr:pic>
    <xdr:clientData/>
  </xdr:oneCellAnchor>
  <xdr:oneCellAnchor>
    <xdr:from>
      <xdr:col>7</xdr:col>
      <xdr:colOff>149230</xdr:colOff>
      <xdr:row>542</xdr:row>
      <xdr:rowOff>92105</xdr:rowOff>
    </xdr:from>
    <xdr:ext cx="886939" cy="717182"/>
    <xdr:pic>
      <xdr:nvPicPr>
        <xdr:cNvPr id="101" name="Picture 23">
          <a:extLst>
            <a:ext uri="{FF2B5EF4-FFF2-40B4-BE49-F238E27FC236}">
              <a16:creationId xmlns:a16="http://schemas.microsoft.com/office/drawing/2014/main" id="{E5064C5E-898F-4BB6-AD1B-FA857A5F7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883030" y="88503155"/>
          <a:ext cx="886939" cy="717182"/>
        </a:xfrm>
        <a:prstGeom prst="rect">
          <a:avLst/>
        </a:prstGeom>
        <a:noFill/>
      </xdr:spPr>
    </xdr:pic>
    <xdr:clientData/>
  </xdr:oneCellAnchor>
  <xdr:oneCellAnchor>
    <xdr:from>
      <xdr:col>7</xdr:col>
      <xdr:colOff>25067</xdr:colOff>
      <xdr:row>583</xdr:row>
      <xdr:rowOff>25067</xdr:rowOff>
    </xdr:from>
    <xdr:ext cx="899901" cy="525973"/>
    <xdr:pic>
      <xdr:nvPicPr>
        <xdr:cNvPr id="102" name="Picture 9">
          <a:extLst>
            <a:ext uri="{FF2B5EF4-FFF2-40B4-BE49-F238E27FC236}">
              <a16:creationId xmlns:a16="http://schemas.microsoft.com/office/drawing/2014/main" id="{C7CC9C0C-86C9-4C83-BC0B-A098A4DD6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758867" y="95075042"/>
          <a:ext cx="899901" cy="525973"/>
        </a:xfrm>
        <a:prstGeom prst="rect">
          <a:avLst/>
        </a:prstGeom>
        <a:noFill/>
      </xdr:spPr>
    </xdr:pic>
    <xdr:clientData/>
  </xdr:oneCellAnchor>
  <xdr:oneCellAnchor>
    <xdr:from>
      <xdr:col>7</xdr:col>
      <xdr:colOff>107340</xdr:colOff>
      <xdr:row>568</xdr:row>
      <xdr:rowOff>12385</xdr:rowOff>
    </xdr:from>
    <xdr:ext cx="901722" cy="537291"/>
    <xdr:pic>
      <xdr:nvPicPr>
        <xdr:cNvPr id="103" name="Picture 8">
          <a:extLst>
            <a:ext uri="{FF2B5EF4-FFF2-40B4-BE49-F238E27FC236}">
              <a16:creationId xmlns:a16="http://schemas.microsoft.com/office/drawing/2014/main" id="{25F0B2F8-21E9-4AA6-9FF1-F210C39A8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841140" y="92633485"/>
          <a:ext cx="901722" cy="537291"/>
        </a:xfrm>
        <a:prstGeom prst="rect">
          <a:avLst/>
        </a:prstGeom>
        <a:noFill/>
      </xdr:spPr>
    </xdr:pic>
    <xdr:clientData/>
  </xdr:oneCellAnchor>
  <xdr:oneCellAnchor>
    <xdr:from>
      <xdr:col>7</xdr:col>
      <xdr:colOff>95250</xdr:colOff>
      <xdr:row>554</xdr:row>
      <xdr:rowOff>39221</xdr:rowOff>
    </xdr:from>
    <xdr:ext cx="884622" cy="502201"/>
    <xdr:pic>
      <xdr:nvPicPr>
        <xdr:cNvPr id="104" name="Picture 7">
          <a:extLst>
            <a:ext uri="{FF2B5EF4-FFF2-40B4-BE49-F238E27FC236}">
              <a16:creationId xmlns:a16="http://schemas.microsoft.com/office/drawing/2014/main" id="{99462CC1-3609-4C82-8A04-9BE2069B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3829050" y="90393371"/>
          <a:ext cx="884622" cy="502201"/>
        </a:xfrm>
        <a:prstGeom prst="rect">
          <a:avLst/>
        </a:prstGeom>
        <a:noFill/>
      </xdr:spPr>
    </xdr:pic>
    <xdr:clientData/>
  </xdr:oneCellAnchor>
  <xdr:oneCellAnchor>
    <xdr:from>
      <xdr:col>0</xdr:col>
      <xdr:colOff>44825</xdr:colOff>
      <xdr:row>743</xdr:row>
      <xdr:rowOff>84043</xdr:rowOff>
    </xdr:from>
    <xdr:ext cx="1007339" cy="509869"/>
    <xdr:pic>
      <xdr:nvPicPr>
        <xdr:cNvPr id="105" name="Рисунок 104">
          <a:extLst>
            <a:ext uri="{FF2B5EF4-FFF2-40B4-BE49-F238E27FC236}">
              <a16:creationId xmlns:a16="http://schemas.microsoft.com/office/drawing/2014/main" id="{F9D73EFB-AB9E-4FC0-882C-01012F3D7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5" y="121042018"/>
          <a:ext cx="1007339" cy="509869"/>
        </a:xfrm>
        <a:prstGeom prst="rect">
          <a:avLst/>
        </a:prstGeom>
      </xdr:spPr>
    </xdr:pic>
    <xdr:clientData/>
  </xdr:oneCellAnchor>
  <xdr:oneCellAnchor>
    <xdr:from>
      <xdr:col>0</xdr:col>
      <xdr:colOff>56033</xdr:colOff>
      <xdr:row>755</xdr:row>
      <xdr:rowOff>50427</xdr:rowOff>
    </xdr:from>
    <xdr:ext cx="986734" cy="537881"/>
    <xdr:pic>
      <xdr:nvPicPr>
        <xdr:cNvPr id="106" name="Рисунок 105">
          <a:extLst>
            <a:ext uri="{FF2B5EF4-FFF2-40B4-BE49-F238E27FC236}">
              <a16:creationId xmlns:a16="http://schemas.microsoft.com/office/drawing/2014/main" id="{CF80F746-6F64-4240-B2F4-D2780F408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33" y="122951502"/>
          <a:ext cx="986734" cy="537881"/>
        </a:xfrm>
        <a:prstGeom prst="rect">
          <a:avLst/>
        </a:prstGeom>
      </xdr:spPr>
    </xdr:pic>
    <xdr:clientData/>
  </xdr:oneCellAnchor>
  <xdr:oneCellAnchor>
    <xdr:from>
      <xdr:col>0</xdr:col>
      <xdr:colOff>33618</xdr:colOff>
      <xdr:row>767</xdr:row>
      <xdr:rowOff>72839</xdr:rowOff>
    </xdr:from>
    <xdr:ext cx="1038037" cy="425823"/>
    <xdr:pic>
      <xdr:nvPicPr>
        <xdr:cNvPr id="107" name="Рисунок 106">
          <a:extLst>
            <a:ext uri="{FF2B5EF4-FFF2-40B4-BE49-F238E27FC236}">
              <a16:creationId xmlns:a16="http://schemas.microsoft.com/office/drawing/2014/main" id="{DCA27488-E8D2-49D7-93E2-5E405BA4D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8" y="124917014"/>
          <a:ext cx="1038037" cy="425823"/>
        </a:xfrm>
        <a:prstGeom prst="rect">
          <a:avLst/>
        </a:prstGeom>
      </xdr:spPr>
    </xdr:pic>
    <xdr:clientData/>
  </xdr:oneCellAnchor>
  <xdr:oneCellAnchor>
    <xdr:from>
      <xdr:col>7</xdr:col>
      <xdr:colOff>56030</xdr:colOff>
      <xdr:row>695</xdr:row>
      <xdr:rowOff>67236</xdr:rowOff>
    </xdr:from>
    <xdr:ext cx="951752" cy="454213"/>
    <xdr:pic>
      <xdr:nvPicPr>
        <xdr:cNvPr id="108" name="Рисунок 107">
          <a:extLst>
            <a:ext uri="{FF2B5EF4-FFF2-40B4-BE49-F238E27FC236}">
              <a16:creationId xmlns:a16="http://schemas.microsoft.com/office/drawing/2014/main" id="{F28BFCD6-1C6A-4B37-B851-63717A348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9830" y="113252811"/>
          <a:ext cx="951752" cy="454213"/>
        </a:xfrm>
        <a:prstGeom prst="rect">
          <a:avLst/>
        </a:prstGeom>
      </xdr:spPr>
    </xdr:pic>
    <xdr:clientData/>
  </xdr:oneCellAnchor>
  <xdr:oneCellAnchor>
    <xdr:from>
      <xdr:col>7</xdr:col>
      <xdr:colOff>106456</xdr:colOff>
      <xdr:row>343</xdr:row>
      <xdr:rowOff>95251</xdr:rowOff>
    </xdr:from>
    <xdr:ext cx="766855" cy="614082"/>
    <xdr:pic>
      <xdr:nvPicPr>
        <xdr:cNvPr id="109" name="Рисунок 108">
          <a:extLst>
            <a:ext uri="{FF2B5EF4-FFF2-40B4-BE49-F238E27FC236}">
              <a16:creationId xmlns:a16="http://schemas.microsoft.com/office/drawing/2014/main" id="{876E7786-D483-4147-8161-B7929EE59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256" y="56283226"/>
          <a:ext cx="766855" cy="614082"/>
        </a:xfrm>
        <a:prstGeom prst="rect">
          <a:avLst/>
        </a:prstGeom>
      </xdr:spPr>
    </xdr:pic>
    <xdr:clientData/>
  </xdr:oneCellAnchor>
  <xdr:oneCellAnchor>
    <xdr:from>
      <xdr:col>7</xdr:col>
      <xdr:colOff>162487</xdr:colOff>
      <xdr:row>359</xdr:row>
      <xdr:rowOff>44823</xdr:rowOff>
    </xdr:from>
    <xdr:ext cx="822884" cy="614681"/>
    <xdr:pic>
      <xdr:nvPicPr>
        <xdr:cNvPr id="110" name="Рисунок 109">
          <a:extLst>
            <a:ext uri="{FF2B5EF4-FFF2-40B4-BE49-F238E27FC236}">
              <a16:creationId xmlns:a16="http://schemas.microsoft.com/office/drawing/2014/main" id="{5C22DACF-9264-48BA-9141-27843C5FA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287" y="58823598"/>
          <a:ext cx="822884" cy="614681"/>
        </a:xfrm>
        <a:prstGeom prst="rect">
          <a:avLst/>
        </a:prstGeom>
      </xdr:spPr>
    </xdr:pic>
    <xdr:clientData/>
  </xdr:oneCellAnchor>
  <xdr:oneCellAnchor>
    <xdr:from>
      <xdr:col>0</xdr:col>
      <xdr:colOff>37172</xdr:colOff>
      <xdr:row>347</xdr:row>
      <xdr:rowOff>13938</xdr:rowOff>
    </xdr:from>
    <xdr:ext cx="839400" cy="605275"/>
    <xdr:pic>
      <xdr:nvPicPr>
        <xdr:cNvPr id="111" name="Picture 55">
          <a:extLst>
            <a:ext uri="{FF2B5EF4-FFF2-40B4-BE49-F238E27FC236}">
              <a16:creationId xmlns:a16="http://schemas.microsoft.com/office/drawing/2014/main" id="{DA984598-388C-4994-8FA8-112F9E557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37172" y="56849613"/>
          <a:ext cx="839400" cy="6052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80715</xdr:colOff>
      <xdr:row>358</xdr:row>
      <xdr:rowOff>51906</xdr:rowOff>
    </xdr:from>
    <xdr:ext cx="880008" cy="811260"/>
    <xdr:pic>
      <xdr:nvPicPr>
        <xdr:cNvPr id="112" name="Picture 54">
          <a:extLst>
            <a:ext uri="{FF2B5EF4-FFF2-40B4-BE49-F238E27FC236}">
              <a16:creationId xmlns:a16="http://schemas.microsoft.com/office/drawing/2014/main" id="{854612D9-6103-4B26-98F4-C0F51E43E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80715" y="58668756"/>
          <a:ext cx="880008" cy="811260"/>
        </a:xfrm>
        <a:prstGeom prst="rect">
          <a:avLst/>
        </a:prstGeom>
        <a:noFill/>
      </xdr:spPr>
    </xdr:pic>
    <xdr:clientData/>
  </xdr:oneCellAnchor>
  <xdr:oneCellAnchor>
    <xdr:from>
      <xdr:col>0</xdr:col>
      <xdr:colOff>61632</xdr:colOff>
      <xdr:row>382</xdr:row>
      <xdr:rowOff>78442</xdr:rowOff>
    </xdr:from>
    <xdr:ext cx="895722" cy="647700"/>
    <xdr:pic>
      <xdr:nvPicPr>
        <xdr:cNvPr id="113" name="Рисунок 112">
          <a:extLst>
            <a:ext uri="{FF2B5EF4-FFF2-40B4-BE49-F238E27FC236}">
              <a16:creationId xmlns:a16="http://schemas.microsoft.com/office/drawing/2014/main" id="{10170F95-8FF2-4A60-B7EF-1AC539C8E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" y="62581492"/>
          <a:ext cx="895722" cy="647700"/>
        </a:xfrm>
        <a:prstGeom prst="rect">
          <a:avLst/>
        </a:prstGeom>
      </xdr:spPr>
    </xdr:pic>
    <xdr:clientData/>
  </xdr:oneCellAnchor>
  <xdr:oneCellAnchor>
    <xdr:from>
      <xdr:col>7</xdr:col>
      <xdr:colOff>72839</xdr:colOff>
      <xdr:row>481</xdr:row>
      <xdr:rowOff>78443</xdr:rowOff>
    </xdr:from>
    <xdr:ext cx="921799" cy="437401"/>
    <xdr:pic>
      <xdr:nvPicPr>
        <xdr:cNvPr id="114" name="Рисунок 113">
          <a:extLst>
            <a:ext uri="{FF2B5EF4-FFF2-40B4-BE49-F238E27FC236}">
              <a16:creationId xmlns:a16="http://schemas.microsoft.com/office/drawing/2014/main" id="{7D61D108-720E-4651-8858-B2C86C507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6639" y="78612068"/>
          <a:ext cx="921799" cy="437401"/>
        </a:xfrm>
        <a:prstGeom prst="rect">
          <a:avLst/>
        </a:prstGeom>
      </xdr:spPr>
    </xdr:pic>
    <xdr:clientData/>
  </xdr:oneCellAnchor>
  <xdr:oneCellAnchor>
    <xdr:from>
      <xdr:col>7</xdr:col>
      <xdr:colOff>218514</xdr:colOff>
      <xdr:row>707</xdr:row>
      <xdr:rowOff>5602</xdr:rowOff>
    </xdr:from>
    <xdr:ext cx="587563" cy="745522"/>
    <xdr:pic>
      <xdr:nvPicPr>
        <xdr:cNvPr id="115" name="Рисунок 114" descr="http://www.theservice.ru/images/rehau/rehau_265879_001.jpg">
          <a:extLst>
            <a:ext uri="{FF2B5EF4-FFF2-40B4-BE49-F238E27FC236}">
              <a16:creationId xmlns:a16="http://schemas.microsoft.com/office/drawing/2014/main" id="{E63F4C73-E00F-4F1F-9483-1F2798309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314" y="115134277"/>
          <a:ext cx="587563" cy="745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31750</xdr:colOff>
      <xdr:row>0</xdr:row>
      <xdr:rowOff>31750</xdr:rowOff>
    </xdr:from>
    <xdr:ext cx="1047750" cy="670145"/>
    <xdr:pic>
      <xdr:nvPicPr>
        <xdr:cNvPr id="116" name="Рисунок 2">
          <a:extLst>
            <a:ext uri="{FF2B5EF4-FFF2-40B4-BE49-F238E27FC236}">
              <a16:creationId xmlns:a16="http://schemas.microsoft.com/office/drawing/2014/main" id="{5F224278-4B73-4082-8863-6759E92A6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31750"/>
          <a:ext cx="1047750" cy="670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45905</xdr:colOff>
      <xdr:row>14</xdr:row>
      <xdr:rowOff>45904</xdr:rowOff>
    </xdr:from>
    <xdr:ext cx="858344" cy="927216"/>
    <xdr:pic>
      <xdr:nvPicPr>
        <xdr:cNvPr id="2" name="Picture 1">
          <a:extLst>
            <a:ext uri="{FF2B5EF4-FFF2-40B4-BE49-F238E27FC236}">
              <a16:creationId xmlns:a16="http://schemas.microsoft.com/office/drawing/2014/main" id="{50605011-0228-4116-9D08-A1AECD0C8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905" y="2312854"/>
          <a:ext cx="858344" cy="927216"/>
        </a:xfrm>
        <a:prstGeom prst="rect">
          <a:avLst/>
        </a:prstGeom>
        <a:noFill/>
      </xdr:spPr>
    </xdr:pic>
    <xdr:clientData/>
  </xdr:oneCellAnchor>
  <xdr:oneCellAnchor>
    <xdr:from>
      <xdr:col>0</xdr:col>
      <xdr:colOff>88908</xdr:colOff>
      <xdr:row>50</xdr:row>
      <xdr:rowOff>18663</xdr:rowOff>
    </xdr:from>
    <xdr:ext cx="789075" cy="830656"/>
    <xdr:pic>
      <xdr:nvPicPr>
        <xdr:cNvPr id="3" name="Picture 3">
          <a:extLst>
            <a:ext uri="{FF2B5EF4-FFF2-40B4-BE49-F238E27FC236}">
              <a16:creationId xmlns:a16="http://schemas.microsoft.com/office/drawing/2014/main" id="{FEE8975A-6E78-4C5D-81D1-653AF03EF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8908" y="8114913"/>
          <a:ext cx="789075" cy="830656"/>
        </a:xfrm>
        <a:prstGeom prst="rect">
          <a:avLst/>
        </a:prstGeom>
        <a:noFill/>
      </xdr:spPr>
    </xdr:pic>
    <xdr:clientData/>
  </xdr:oneCellAnchor>
  <xdr:oneCellAnchor>
    <xdr:from>
      <xdr:col>0</xdr:col>
      <xdr:colOff>40166</xdr:colOff>
      <xdr:row>60</xdr:row>
      <xdr:rowOff>91807</xdr:rowOff>
    </xdr:from>
    <xdr:ext cx="862196" cy="844213"/>
    <xdr:pic>
      <xdr:nvPicPr>
        <xdr:cNvPr id="4" name="Picture 4">
          <a:extLst>
            <a:ext uri="{FF2B5EF4-FFF2-40B4-BE49-F238E27FC236}">
              <a16:creationId xmlns:a16="http://schemas.microsoft.com/office/drawing/2014/main" id="{96CD538F-8C0E-44FE-98E4-1277C0FD4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166" y="9807307"/>
          <a:ext cx="862196" cy="844213"/>
        </a:xfrm>
        <a:prstGeom prst="rect">
          <a:avLst/>
        </a:prstGeom>
        <a:noFill/>
      </xdr:spPr>
    </xdr:pic>
    <xdr:clientData/>
  </xdr:oneCellAnchor>
  <xdr:oneCellAnchor>
    <xdr:from>
      <xdr:col>0</xdr:col>
      <xdr:colOff>57379</xdr:colOff>
      <xdr:row>72</xdr:row>
      <xdr:rowOff>45904</xdr:rowOff>
    </xdr:from>
    <xdr:ext cx="708745" cy="539065"/>
    <xdr:pic>
      <xdr:nvPicPr>
        <xdr:cNvPr id="5" name="Picture 6">
          <a:extLst>
            <a:ext uri="{FF2B5EF4-FFF2-40B4-BE49-F238E27FC236}">
              <a16:creationId xmlns:a16="http://schemas.microsoft.com/office/drawing/2014/main" id="{288ECB88-63C7-4FA4-A6CB-77632CF79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379" y="11704504"/>
          <a:ext cx="708745" cy="539065"/>
        </a:xfrm>
        <a:prstGeom prst="rect">
          <a:avLst/>
        </a:prstGeom>
        <a:noFill/>
      </xdr:spPr>
    </xdr:pic>
    <xdr:clientData/>
  </xdr:oneCellAnchor>
  <xdr:oneCellAnchor>
    <xdr:from>
      <xdr:col>0</xdr:col>
      <xdr:colOff>51642</xdr:colOff>
      <xdr:row>82</xdr:row>
      <xdr:rowOff>80331</xdr:rowOff>
    </xdr:from>
    <xdr:ext cx="773761" cy="769241"/>
    <xdr:pic>
      <xdr:nvPicPr>
        <xdr:cNvPr id="6" name="Picture 7">
          <a:extLst>
            <a:ext uri="{FF2B5EF4-FFF2-40B4-BE49-F238E27FC236}">
              <a16:creationId xmlns:a16="http://schemas.microsoft.com/office/drawing/2014/main" id="{EF0F5116-E030-4539-94E8-4C2D712DE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1642" y="13358181"/>
          <a:ext cx="773761" cy="769241"/>
        </a:xfrm>
        <a:prstGeom prst="rect">
          <a:avLst/>
        </a:prstGeom>
        <a:noFill/>
      </xdr:spPr>
    </xdr:pic>
    <xdr:clientData/>
  </xdr:oneCellAnchor>
  <xdr:oneCellAnchor>
    <xdr:from>
      <xdr:col>7</xdr:col>
      <xdr:colOff>34429</xdr:colOff>
      <xdr:row>14</xdr:row>
      <xdr:rowOff>28690</xdr:rowOff>
    </xdr:from>
    <xdr:ext cx="790985" cy="757764"/>
    <xdr:pic>
      <xdr:nvPicPr>
        <xdr:cNvPr id="7" name="Picture 8">
          <a:extLst>
            <a:ext uri="{FF2B5EF4-FFF2-40B4-BE49-F238E27FC236}">
              <a16:creationId xmlns:a16="http://schemas.microsoft.com/office/drawing/2014/main" id="{BC1DE7F6-7098-4F48-973D-1C4CC56E5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768229" y="2295640"/>
          <a:ext cx="790985" cy="757764"/>
        </a:xfrm>
        <a:prstGeom prst="rect">
          <a:avLst/>
        </a:prstGeom>
        <a:noFill/>
      </xdr:spPr>
    </xdr:pic>
    <xdr:clientData/>
  </xdr:oneCellAnchor>
  <xdr:oneCellAnchor>
    <xdr:from>
      <xdr:col>7</xdr:col>
      <xdr:colOff>221362</xdr:colOff>
      <xdr:row>25</xdr:row>
      <xdr:rowOff>64568</xdr:rowOff>
    </xdr:from>
    <xdr:ext cx="669643" cy="671570"/>
    <xdr:pic>
      <xdr:nvPicPr>
        <xdr:cNvPr id="8" name="Picture 9">
          <a:extLst>
            <a:ext uri="{FF2B5EF4-FFF2-40B4-BE49-F238E27FC236}">
              <a16:creationId xmlns:a16="http://schemas.microsoft.com/office/drawing/2014/main" id="{35A500BB-FB9F-4E3B-B4D8-7E934AB7C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955162" y="4112693"/>
          <a:ext cx="669643" cy="671570"/>
        </a:xfrm>
        <a:prstGeom prst="rect">
          <a:avLst/>
        </a:prstGeom>
        <a:noFill/>
      </xdr:spPr>
    </xdr:pic>
    <xdr:clientData/>
  </xdr:oneCellAnchor>
  <xdr:oneCellAnchor>
    <xdr:from>
      <xdr:col>7</xdr:col>
      <xdr:colOff>45904</xdr:colOff>
      <xdr:row>56</xdr:row>
      <xdr:rowOff>51642</xdr:rowOff>
    </xdr:from>
    <xdr:ext cx="854714" cy="823556"/>
    <xdr:pic>
      <xdr:nvPicPr>
        <xdr:cNvPr id="9" name="Picture 10">
          <a:extLst>
            <a:ext uri="{FF2B5EF4-FFF2-40B4-BE49-F238E27FC236}">
              <a16:creationId xmlns:a16="http://schemas.microsoft.com/office/drawing/2014/main" id="{09AD2C4C-3561-4C4D-9C95-1556BD0E2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79704" y="9119442"/>
          <a:ext cx="854714" cy="823556"/>
        </a:xfrm>
        <a:prstGeom prst="rect">
          <a:avLst/>
        </a:prstGeom>
        <a:noFill/>
      </xdr:spPr>
    </xdr:pic>
    <xdr:clientData/>
  </xdr:oneCellAnchor>
  <xdr:oneCellAnchor>
    <xdr:from>
      <xdr:col>7</xdr:col>
      <xdr:colOff>40166</xdr:colOff>
      <xdr:row>79</xdr:row>
      <xdr:rowOff>57380</xdr:rowOff>
    </xdr:from>
    <xdr:ext cx="889892" cy="821261"/>
    <xdr:pic>
      <xdr:nvPicPr>
        <xdr:cNvPr id="10" name="Picture 11">
          <a:extLst>
            <a:ext uri="{FF2B5EF4-FFF2-40B4-BE49-F238E27FC236}">
              <a16:creationId xmlns:a16="http://schemas.microsoft.com/office/drawing/2014/main" id="{1603DEC5-657D-4AD0-A0E2-9F10B8434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773966" y="12849455"/>
          <a:ext cx="889892" cy="821261"/>
        </a:xfrm>
        <a:prstGeom prst="rect">
          <a:avLst/>
        </a:prstGeom>
        <a:noFill/>
      </xdr:spPr>
    </xdr:pic>
    <xdr:clientData/>
  </xdr:oneCellAnchor>
  <xdr:oneCellAnchor>
    <xdr:from>
      <xdr:col>0</xdr:col>
      <xdr:colOff>104855</xdr:colOff>
      <xdr:row>175</xdr:row>
      <xdr:rowOff>16198</xdr:rowOff>
    </xdr:from>
    <xdr:ext cx="903630" cy="824678"/>
    <xdr:pic>
      <xdr:nvPicPr>
        <xdr:cNvPr id="11" name="Picture 6">
          <a:extLst>
            <a:ext uri="{FF2B5EF4-FFF2-40B4-BE49-F238E27FC236}">
              <a16:creationId xmlns:a16="http://schemas.microsoft.com/office/drawing/2014/main" id="{6AD29C10-1482-4160-A0F6-75CC7CA69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855" y="28353073"/>
          <a:ext cx="903630" cy="824678"/>
        </a:xfrm>
        <a:prstGeom prst="rect">
          <a:avLst/>
        </a:prstGeom>
        <a:noFill/>
      </xdr:spPr>
    </xdr:pic>
    <xdr:clientData/>
  </xdr:oneCellAnchor>
  <xdr:oneCellAnchor>
    <xdr:from>
      <xdr:col>7</xdr:col>
      <xdr:colOff>21981</xdr:colOff>
      <xdr:row>102</xdr:row>
      <xdr:rowOff>0</xdr:rowOff>
    </xdr:from>
    <xdr:ext cx="919544" cy="555562"/>
    <xdr:pic>
      <xdr:nvPicPr>
        <xdr:cNvPr id="12" name="Picture 7">
          <a:extLst>
            <a:ext uri="{FF2B5EF4-FFF2-40B4-BE49-F238E27FC236}">
              <a16:creationId xmlns:a16="http://schemas.microsoft.com/office/drawing/2014/main" id="{A7F8A2F1-6C72-47B5-9D4E-C45069471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755781" y="16516350"/>
          <a:ext cx="919544" cy="555562"/>
        </a:xfrm>
        <a:prstGeom prst="rect">
          <a:avLst/>
        </a:prstGeom>
        <a:noFill/>
      </xdr:spPr>
    </xdr:pic>
    <xdr:clientData/>
  </xdr:oneCellAnchor>
  <xdr:oneCellAnchor>
    <xdr:from>
      <xdr:col>7</xdr:col>
      <xdr:colOff>34706</xdr:colOff>
      <xdr:row>112</xdr:row>
      <xdr:rowOff>36246</xdr:rowOff>
    </xdr:from>
    <xdr:ext cx="921264" cy="871312"/>
    <xdr:pic>
      <xdr:nvPicPr>
        <xdr:cNvPr id="13" name="Picture 8">
          <a:extLst>
            <a:ext uri="{FF2B5EF4-FFF2-40B4-BE49-F238E27FC236}">
              <a16:creationId xmlns:a16="http://schemas.microsoft.com/office/drawing/2014/main" id="{677A1567-FD29-43AC-867E-4B96420CD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768506" y="18171846"/>
          <a:ext cx="921264" cy="871312"/>
        </a:xfrm>
        <a:prstGeom prst="rect">
          <a:avLst/>
        </a:prstGeom>
        <a:noFill/>
      </xdr:spPr>
    </xdr:pic>
    <xdr:clientData/>
  </xdr:oneCellAnchor>
  <xdr:oneCellAnchor>
    <xdr:from>
      <xdr:col>7</xdr:col>
      <xdr:colOff>21981</xdr:colOff>
      <xdr:row>126</xdr:row>
      <xdr:rowOff>43962</xdr:rowOff>
    </xdr:from>
    <xdr:ext cx="926031" cy="631504"/>
    <xdr:pic>
      <xdr:nvPicPr>
        <xdr:cNvPr id="14" name="Picture 9">
          <a:extLst>
            <a:ext uri="{FF2B5EF4-FFF2-40B4-BE49-F238E27FC236}">
              <a16:creationId xmlns:a16="http://schemas.microsoft.com/office/drawing/2014/main" id="{72984354-92F9-427C-835F-A54F4CE5E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755781" y="20446512"/>
          <a:ext cx="926031" cy="631504"/>
        </a:xfrm>
        <a:prstGeom prst="rect">
          <a:avLst/>
        </a:prstGeom>
        <a:noFill/>
      </xdr:spPr>
    </xdr:pic>
    <xdr:clientData/>
  </xdr:oneCellAnchor>
  <xdr:oneCellAnchor>
    <xdr:from>
      <xdr:col>7</xdr:col>
      <xdr:colOff>21981</xdr:colOff>
      <xdr:row>138</xdr:row>
      <xdr:rowOff>29309</xdr:rowOff>
    </xdr:from>
    <xdr:ext cx="907861" cy="646158"/>
    <xdr:pic>
      <xdr:nvPicPr>
        <xdr:cNvPr id="15" name="Picture 10">
          <a:extLst>
            <a:ext uri="{FF2B5EF4-FFF2-40B4-BE49-F238E27FC236}">
              <a16:creationId xmlns:a16="http://schemas.microsoft.com/office/drawing/2014/main" id="{DFBD161A-48A9-4724-BD94-C820038B5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755781" y="22374959"/>
          <a:ext cx="907861" cy="646158"/>
        </a:xfrm>
        <a:prstGeom prst="rect">
          <a:avLst/>
        </a:prstGeom>
        <a:noFill/>
      </xdr:spPr>
    </xdr:pic>
    <xdr:clientData/>
  </xdr:oneCellAnchor>
  <xdr:oneCellAnchor>
    <xdr:from>
      <xdr:col>7</xdr:col>
      <xdr:colOff>84838</xdr:colOff>
      <xdr:row>151</xdr:row>
      <xdr:rowOff>99877</xdr:rowOff>
    </xdr:from>
    <xdr:ext cx="925412" cy="768735"/>
    <xdr:pic>
      <xdr:nvPicPr>
        <xdr:cNvPr id="16" name="Picture 11">
          <a:extLst>
            <a:ext uri="{FF2B5EF4-FFF2-40B4-BE49-F238E27FC236}">
              <a16:creationId xmlns:a16="http://schemas.microsoft.com/office/drawing/2014/main" id="{9E25BBED-EEC2-4022-9CF3-767A03B1B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18638" y="24550552"/>
          <a:ext cx="925412" cy="768735"/>
        </a:xfrm>
        <a:prstGeom prst="rect">
          <a:avLst/>
        </a:prstGeom>
        <a:noFill/>
      </xdr:spPr>
    </xdr:pic>
    <xdr:clientData/>
  </xdr:oneCellAnchor>
  <xdr:oneCellAnchor>
    <xdr:from>
      <xdr:col>7</xdr:col>
      <xdr:colOff>175461</xdr:colOff>
      <xdr:row>166</xdr:row>
      <xdr:rowOff>19665</xdr:rowOff>
    </xdr:from>
    <xdr:ext cx="643679" cy="671420"/>
    <xdr:pic>
      <xdr:nvPicPr>
        <xdr:cNvPr id="17" name="Picture 12">
          <a:extLst>
            <a:ext uri="{FF2B5EF4-FFF2-40B4-BE49-F238E27FC236}">
              <a16:creationId xmlns:a16="http://schemas.microsoft.com/office/drawing/2014/main" id="{191CF4C7-8C37-4AF8-95E3-016FDCFDD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909261" y="26899215"/>
          <a:ext cx="643679" cy="671420"/>
        </a:xfrm>
        <a:prstGeom prst="rect">
          <a:avLst/>
        </a:prstGeom>
        <a:noFill/>
      </xdr:spPr>
    </xdr:pic>
    <xdr:clientData/>
  </xdr:oneCellAnchor>
  <xdr:oneCellAnchor>
    <xdr:from>
      <xdr:col>7</xdr:col>
      <xdr:colOff>139211</xdr:colOff>
      <xdr:row>176</xdr:row>
      <xdr:rowOff>4239</xdr:rowOff>
    </xdr:from>
    <xdr:ext cx="616383" cy="719428"/>
    <xdr:pic>
      <xdr:nvPicPr>
        <xdr:cNvPr id="18" name="Picture 13">
          <a:extLst>
            <a:ext uri="{FF2B5EF4-FFF2-40B4-BE49-F238E27FC236}">
              <a16:creationId xmlns:a16="http://schemas.microsoft.com/office/drawing/2014/main" id="{E95B3334-CCC7-4053-AA83-1532CF9E1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873011" y="28503039"/>
          <a:ext cx="616383" cy="719428"/>
        </a:xfrm>
        <a:prstGeom prst="rect">
          <a:avLst/>
        </a:prstGeom>
        <a:noFill/>
      </xdr:spPr>
    </xdr:pic>
    <xdr:clientData/>
  </xdr:oneCellAnchor>
  <xdr:oneCellAnchor>
    <xdr:from>
      <xdr:col>0</xdr:col>
      <xdr:colOff>36635</xdr:colOff>
      <xdr:row>189</xdr:row>
      <xdr:rowOff>57457</xdr:rowOff>
    </xdr:from>
    <xdr:ext cx="849150" cy="744081"/>
    <xdr:pic>
      <xdr:nvPicPr>
        <xdr:cNvPr id="19" name="Picture 14">
          <a:extLst>
            <a:ext uri="{FF2B5EF4-FFF2-40B4-BE49-F238E27FC236}">
              <a16:creationId xmlns:a16="http://schemas.microsoft.com/office/drawing/2014/main" id="{01645153-2137-4B32-889D-AA2DC75DE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6635" y="30661282"/>
          <a:ext cx="849150" cy="744081"/>
        </a:xfrm>
        <a:prstGeom prst="rect">
          <a:avLst/>
        </a:prstGeom>
        <a:noFill/>
      </xdr:spPr>
    </xdr:pic>
    <xdr:clientData/>
  </xdr:oneCellAnchor>
  <xdr:oneCellAnchor>
    <xdr:from>
      <xdr:col>0</xdr:col>
      <xdr:colOff>205154</xdr:colOff>
      <xdr:row>198</xdr:row>
      <xdr:rowOff>59000</xdr:rowOff>
    </xdr:from>
    <xdr:ext cx="571474" cy="944186"/>
    <xdr:pic>
      <xdr:nvPicPr>
        <xdr:cNvPr id="20" name="Picture 15">
          <a:extLst>
            <a:ext uri="{FF2B5EF4-FFF2-40B4-BE49-F238E27FC236}">
              <a16:creationId xmlns:a16="http://schemas.microsoft.com/office/drawing/2014/main" id="{33BA4422-E579-4D47-8A31-78A97BBF8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5154" y="32120150"/>
          <a:ext cx="571474" cy="944186"/>
        </a:xfrm>
        <a:prstGeom prst="rect">
          <a:avLst/>
        </a:prstGeom>
        <a:noFill/>
      </xdr:spPr>
    </xdr:pic>
    <xdr:clientData/>
  </xdr:oneCellAnchor>
  <xdr:oneCellAnchor>
    <xdr:from>
      <xdr:col>0</xdr:col>
      <xdr:colOff>86546</xdr:colOff>
      <xdr:row>211</xdr:row>
      <xdr:rowOff>53806</xdr:rowOff>
    </xdr:from>
    <xdr:ext cx="752467" cy="815203"/>
    <xdr:pic>
      <xdr:nvPicPr>
        <xdr:cNvPr id="21" name="Picture 16">
          <a:extLst>
            <a:ext uri="{FF2B5EF4-FFF2-40B4-BE49-F238E27FC236}">
              <a16:creationId xmlns:a16="http://schemas.microsoft.com/office/drawing/2014/main" id="{BF931816-0F99-402E-B74D-C75ADEE01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6546" y="34219981"/>
          <a:ext cx="752467" cy="815203"/>
        </a:xfrm>
        <a:prstGeom prst="rect">
          <a:avLst/>
        </a:prstGeom>
        <a:noFill/>
      </xdr:spPr>
    </xdr:pic>
    <xdr:clientData/>
  </xdr:oneCellAnchor>
  <xdr:oneCellAnchor>
    <xdr:from>
      <xdr:col>0</xdr:col>
      <xdr:colOff>255286</xdr:colOff>
      <xdr:row>223</xdr:row>
      <xdr:rowOff>57458</xdr:rowOff>
    </xdr:from>
    <xdr:ext cx="724954" cy="509810"/>
    <xdr:pic>
      <xdr:nvPicPr>
        <xdr:cNvPr id="22" name="Picture 17">
          <a:extLst>
            <a:ext uri="{FF2B5EF4-FFF2-40B4-BE49-F238E27FC236}">
              <a16:creationId xmlns:a16="http://schemas.microsoft.com/office/drawing/2014/main" id="{9895AEDE-C3C3-415C-9272-8FD6792CA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55286" y="36166733"/>
          <a:ext cx="724954" cy="50981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165049</xdr:colOff>
      <xdr:row>230</xdr:row>
      <xdr:rowOff>55917</xdr:rowOff>
    </xdr:from>
    <xdr:ext cx="750019" cy="581243"/>
    <xdr:pic>
      <xdr:nvPicPr>
        <xdr:cNvPr id="23" name="Picture 18">
          <a:extLst>
            <a:ext uri="{FF2B5EF4-FFF2-40B4-BE49-F238E27FC236}">
              <a16:creationId xmlns:a16="http://schemas.microsoft.com/office/drawing/2014/main" id="{8A7DF039-27B4-4E60-B52F-1CA8D90BD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65049" y="37298667"/>
          <a:ext cx="750019" cy="581243"/>
        </a:xfrm>
        <a:prstGeom prst="rect">
          <a:avLst/>
        </a:prstGeom>
        <a:noFill/>
      </xdr:spPr>
    </xdr:pic>
    <xdr:clientData/>
  </xdr:oneCellAnchor>
  <xdr:oneCellAnchor>
    <xdr:from>
      <xdr:col>0</xdr:col>
      <xdr:colOff>70182</xdr:colOff>
      <xdr:row>249</xdr:row>
      <xdr:rowOff>3790</xdr:rowOff>
    </xdr:from>
    <xdr:ext cx="910655" cy="460921"/>
    <xdr:pic>
      <xdr:nvPicPr>
        <xdr:cNvPr id="24" name="Picture 19">
          <a:extLst>
            <a:ext uri="{FF2B5EF4-FFF2-40B4-BE49-F238E27FC236}">
              <a16:creationId xmlns:a16="http://schemas.microsoft.com/office/drawing/2014/main" id="{CFD0E890-DF46-40F5-B9DE-EEE81EACD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0182" y="40323115"/>
          <a:ext cx="910655" cy="460921"/>
        </a:xfrm>
        <a:prstGeom prst="rect">
          <a:avLst/>
        </a:prstGeom>
        <a:noFill/>
      </xdr:spPr>
    </xdr:pic>
    <xdr:clientData/>
  </xdr:oneCellAnchor>
  <xdr:oneCellAnchor>
    <xdr:from>
      <xdr:col>0</xdr:col>
      <xdr:colOff>42418</xdr:colOff>
      <xdr:row>255</xdr:row>
      <xdr:rowOff>22367</xdr:rowOff>
    </xdr:from>
    <xdr:ext cx="920690" cy="653485"/>
    <xdr:pic>
      <xdr:nvPicPr>
        <xdr:cNvPr id="25" name="Picture 20">
          <a:extLst>
            <a:ext uri="{FF2B5EF4-FFF2-40B4-BE49-F238E27FC236}">
              <a16:creationId xmlns:a16="http://schemas.microsoft.com/office/drawing/2014/main" id="{1989D720-5EAF-4F04-8FE2-376DA6690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2418" y="41313242"/>
          <a:ext cx="920690" cy="653485"/>
        </a:xfrm>
        <a:prstGeom prst="rect">
          <a:avLst/>
        </a:prstGeom>
        <a:noFill/>
      </xdr:spPr>
    </xdr:pic>
    <xdr:clientData/>
  </xdr:oneCellAnchor>
  <xdr:oneCellAnchor>
    <xdr:from>
      <xdr:col>0</xdr:col>
      <xdr:colOff>36635</xdr:colOff>
      <xdr:row>266</xdr:row>
      <xdr:rowOff>85610</xdr:rowOff>
    </xdr:from>
    <xdr:ext cx="891712" cy="447185"/>
    <xdr:pic>
      <xdr:nvPicPr>
        <xdr:cNvPr id="26" name="Picture 21">
          <a:extLst>
            <a:ext uri="{FF2B5EF4-FFF2-40B4-BE49-F238E27FC236}">
              <a16:creationId xmlns:a16="http://schemas.microsoft.com/office/drawing/2014/main" id="{7F51F1F5-8372-4C26-B163-46C394A9E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6635" y="43157660"/>
          <a:ext cx="891712" cy="447185"/>
        </a:xfrm>
        <a:prstGeom prst="rect">
          <a:avLst/>
        </a:prstGeom>
        <a:noFill/>
      </xdr:spPr>
    </xdr:pic>
    <xdr:clientData/>
  </xdr:oneCellAnchor>
  <xdr:oneCellAnchor>
    <xdr:from>
      <xdr:col>7</xdr:col>
      <xdr:colOff>29308</xdr:colOff>
      <xdr:row>190</xdr:row>
      <xdr:rowOff>65169</xdr:rowOff>
    </xdr:from>
    <xdr:ext cx="887979" cy="668138"/>
    <xdr:pic>
      <xdr:nvPicPr>
        <xdr:cNvPr id="27" name="Picture 22">
          <a:extLst>
            <a:ext uri="{FF2B5EF4-FFF2-40B4-BE49-F238E27FC236}">
              <a16:creationId xmlns:a16="http://schemas.microsoft.com/office/drawing/2014/main" id="{D0ED6B18-91CF-4991-B04B-2D9F177DF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763108" y="30830919"/>
          <a:ext cx="887979" cy="668138"/>
        </a:xfrm>
        <a:prstGeom prst="rect">
          <a:avLst/>
        </a:prstGeom>
        <a:noFill/>
      </xdr:spPr>
    </xdr:pic>
    <xdr:clientData/>
  </xdr:oneCellAnchor>
  <xdr:oneCellAnchor>
    <xdr:from>
      <xdr:col>7</xdr:col>
      <xdr:colOff>21982</xdr:colOff>
      <xdr:row>201</xdr:row>
      <xdr:rowOff>14655</xdr:rowOff>
    </xdr:from>
    <xdr:ext cx="909514" cy="548521"/>
    <xdr:pic>
      <xdr:nvPicPr>
        <xdr:cNvPr id="28" name="Picture 23">
          <a:extLst>
            <a:ext uri="{FF2B5EF4-FFF2-40B4-BE49-F238E27FC236}">
              <a16:creationId xmlns:a16="http://schemas.microsoft.com/office/drawing/2014/main" id="{8BB93D16-0A2F-45B3-91A9-C06C1079D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755782" y="32561580"/>
          <a:ext cx="909514" cy="548521"/>
        </a:xfrm>
        <a:prstGeom prst="rect">
          <a:avLst/>
        </a:prstGeom>
        <a:noFill/>
      </xdr:spPr>
    </xdr:pic>
    <xdr:clientData/>
  </xdr:oneCellAnchor>
  <xdr:oneCellAnchor>
    <xdr:from>
      <xdr:col>7</xdr:col>
      <xdr:colOff>14655</xdr:colOff>
      <xdr:row>211</xdr:row>
      <xdr:rowOff>97950</xdr:rowOff>
    </xdr:from>
    <xdr:ext cx="894860" cy="719795"/>
    <xdr:pic>
      <xdr:nvPicPr>
        <xdr:cNvPr id="29" name="Picture 24">
          <a:extLst>
            <a:ext uri="{FF2B5EF4-FFF2-40B4-BE49-F238E27FC236}">
              <a16:creationId xmlns:a16="http://schemas.microsoft.com/office/drawing/2014/main" id="{1CED3578-B8F5-445C-849D-742ABAD26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748455" y="34264125"/>
          <a:ext cx="894860" cy="719795"/>
        </a:xfrm>
        <a:prstGeom prst="rect">
          <a:avLst/>
        </a:prstGeom>
        <a:noFill/>
      </xdr:spPr>
    </xdr:pic>
    <xdr:clientData/>
  </xdr:oneCellAnchor>
  <xdr:oneCellAnchor>
    <xdr:from>
      <xdr:col>7</xdr:col>
      <xdr:colOff>62086</xdr:colOff>
      <xdr:row>224</xdr:row>
      <xdr:rowOff>18895</xdr:rowOff>
    </xdr:from>
    <xdr:ext cx="919189" cy="863985"/>
    <xdr:pic>
      <xdr:nvPicPr>
        <xdr:cNvPr id="30" name="Picture 25">
          <a:extLst>
            <a:ext uri="{FF2B5EF4-FFF2-40B4-BE49-F238E27FC236}">
              <a16:creationId xmlns:a16="http://schemas.microsoft.com/office/drawing/2014/main" id="{9DFADA55-0E7A-49F0-8785-D96F92EFE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795886" y="36290095"/>
          <a:ext cx="919189" cy="863985"/>
        </a:xfrm>
        <a:prstGeom prst="rect">
          <a:avLst/>
        </a:prstGeom>
        <a:noFill/>
      </xdr:spPr>
    </xdr:pic>
    <xdr:clientData/>
  </xdr:oneCellAnchor>
  <xdr:oneCellAnchor>
    <xdr:from>
      <xdr:col>7</xdr:col>
      <xdr:colOff>93974</xdr:colOff>
      <xdr:row>250</xdr:row>
      <xdr:rowOff>14654</xdr:rowOff>
    </xdr:from>
    <xdr:ext cx="771579" cy="933172"/>
    <xdr:pic>
      <xdr:nvPicPr>
        <xdr:cNvPr id="31" name="Picture 27">
          <a:extLst>
            <a:ext uri="{FF2B5EF4-FFF2-40B4-BE49-F238E27FC236}">
              <a16:creationId xmlns:a16="http://schemas.microsoft.com/office/drawing/2014/main" id="{58FF41B2-D4A5-4830-8F1D-241E4EE72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827774" y="40495904"/>
          <a:ext cx="771579" cy="933172"/>
        </a:xfrm>
        <a:prstGeom prst="rect">
          <a:avLst/>
        </a:prstGeom>
        <a:noFill/>
      </xdr:spPr>
    </xdr:pic>
    <xdr:clientData/>
  </xdr:oneCellAnchor>
  <xdr:oneCellAnchor>
    <xdr:from>
      <xdr:col>7</xdr:col>
      <xdr:colOff>109903</xdr:colOff>
      <xdr:row>263</xdr:row>
      <xdr:rowOff>36186</xdr:rowOff>
    </xdr:from>
    <xdr:ext cx="675054" cy="891001"/>
    <xdr:pic>
      <xdr:nvPicPr>
        <xdr:cNvPr id="32" name="Picture 28">
          <a:extLst>
            <a:ext uri="{FF2B5EF4-FFF2-40B4-BE49-F238E27FC236}">
              <a16:creationId xmlns:a16="http://schemas.microsoft.com/office/drawing/2014/main" id="{F707FE62-3F5E-4E46-8A2D-8D8A79C26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843703" y="42622461"/>
          <a:ext cx="675054" cy="891001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141044</xdr:colOff>
      <xdr:row>280</xdr:row>
      <xdr:rowOff>31139</xdr:rowOff>
    </xdr:from>
    <xdr:ext cx="620095" cy="717137"/>
    <xdr:pic>
      <xdr:nvPicPr>
        <xdr:cNvPr id="33" name="Picture 29">
          <a:extLst>
            <a:ext uri="{FF2B5EF4-FFF2-40B4-BE49-F238E27FC236}">
              <a16:creationId xmlns:a16="http://schemas.microsoft.com/office/drawing/2014/main" id="{E5E24850-DF11-4CFB-92A0-937F6F39D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41044" y="45370139"/>
          <a:ext cx="620095" cy="717137"/>
        </a:xfrm>
        <a:prstGeom prst="rect">
          <a:avLst/>
        </a:prstGeom>
        <a:noFill/>
      </xdr:spPr>
    </xdr:pic>
    <xdr:clientData/>
  </xdr:oneCellAnchor>
  <xdr:oneCellAnchor>
    <xdr:from>
      <xdr:col>0</xdr:col>
      <xdr:colOff>65943</xdr:colOff>
      <xdr:row>291</xdr:row>
      <xdr:rowOff>58616</xdr:rowOff>
    </xdr:from>
    <xdr:ext cx="737495" cy="518928"/>
    <xdr:pic>
      <xdr:nvPicPr>
        <xdr:cNvPr id="34" name="Picture 30">
          <a:extLst>
            <a:ext uri="{FF2B5EF4-FFF2-40B4-BE49-F238E27FC236}">
              <a16:creationId xmlns:a16="http://schemas.microsoft.com/office/drawing/2014/main" id="{C6190D6D-A932-4CB6-84D4-69E3B585D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5943" y="47178791"/>
          <a:ext cx="737495" cy="518928"/>
        </a:xfrm>
        <a:prstGeom prst="rect">
          <a:avLst/>
        </a:prstGeom>
        <a:noFill/>
      </xdr:spPr>
    </xdr:pic>
    <xdr:clientData/>
  </xdr:oneCellAnchor>
  <xdr:oneCellAnchor>
    <xdr:from>
      <xdr:col>0</xdr:col>
      <xdr:colOff>43962</xdr:colOff>
      <xdr:row>301</xdr:row>
      <xdr:rowOff>65942</xdr:rowOff>
    </xdr:from>
    <xdr:ext cx="835523" cy="947255"/>
    <xdr:pic>
      <xdr:nvPicPr>
        <xdr:cNvPr id="35" name="Picture 31">
          <a:extLst>
            <a:ext uri="{FF2B5EF4-FFF2-40B4-BE49-F238E27FC236}">
              <a16:creationId xmlns:a16="http://schemas.microsoft.com/office/drawing/2014/main" id="{644846F1-4402-44E9-A86D-241629D97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3962" y="48805367"/>
          <a:ext cx="835523" cy="947255"/>
        </a:xfrm>
        <a:prstGeom prst="rect">
          <a:avLst/>
        </a:prstGeom>
        <a:noFill/>
      </xdr:spPr>
    </xdr:pic>
    <xdr:clientData/>
  </xdr:oneCellAnchor>
  <xdr:oneCellAnchor>
    <xdr:from>
      <xdr:col>0</xdr:col>
      <xdr:colOff>43962</xdr:colOff>
      <xdr:row>314</xdr:row>
      <xdr:rowOff>87924</xdr:rowOff>
    </xdr:from>
    <xdr:ext cx="880595" cy="533580"/>
    <xdr:pic>
      <xdr:nvPicPr>
        <xdr:cNvPr id="36" name="Picture 32">
          <a:extLst>
            <a:ext uri="{FF2B5EF4-FFF2-40B4-BE49-F238E27FC236}">
              <a16:creationId xmlns:a16="http://schemas.microsoft.com/office/drawing/2014/main" id="{CED18472-CC95-4EE3-BC42-0EFD6E3A7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3962" y="50932374"/>
          <a:ext cx="880595" cy="533580"/>
        </a:xfrm>
        <a:prstGeom prst="rect">
          <a:avLst/>
        </a:prstGeom>
        <a:noFill/>
      </xdr:spPr>
    </xdr:pic>
    <xdr:clientData/>
  </xdr:oneCellAnchor>
  <xdr:oneCellAnchor>
    <xdr:from>
      <xdr:col>0</xdr:col>
      <xdr:colOff>73271</xdr:colOff>
      <xdr:row>324</xdr:row>
      <xdr:rowOff>80597</xdr:rowOff>
    </xdr:from>
    <xdr:ext cx="710685" cy="645340"/>
    <xdr:pic>
      <xdr:nvPicPr>
        <xdr:cNvPr id="37" name="Picture 33">
          <a:extLst>
            <a:ext uri="{FF2B5EF4-FFF2-40B4-BE49-F238E27FC236}">
              <a16:creationId xmlns:a16="http://schemas.microsoft.com/office/drawing/2014/main" id="{03CC6D07-5DDD-4028-97B9-9095D0E4F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3271" y="52544297"/>
          <a:ext cx="710685" cy="645340"/>
        </a:xfrm>
        <a:prstGeom prst="rect">
          <a:avLst/>
        </a:prstGeom>
        <a:noFill/>
      </xdr:spPr>
    </xdr:pic>
    <xdr:clientData/>
  </xdr:oneCellAnchor>
  <xdr:oneCellAnchor>
    <xdr:from>
      <xdr:col>0</xdr:col>
      <xdr:colOff>249117</xdr:colOff>
      <xdr:row>333</xdr:row>
      <xdr:rowOff>43962</xdr:rowOff>
    </xdr:from>
    <xdr:ext cx="424937" cy="717080"/>
    <xdr:pic>
      <xdr:nvPicPr>
        <xdr:cNvPr id="38" name="Picture 34">
          <a:extLst>
            <a:ext uri="{FF2B5EF4-FFF2-40B4-BE49-F238E27FC236}">
              <a16:creationId xmlns:a16="http://schemas.microsoft.com/office/drawing/2014/main" id="{3B8D35BD-662C-497D-B3E1-7CB2EB610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49117" y="53964987"/>
          <a:ext cx="424937" cy="717080"/>
        </a:xfrm>
        <a:prstGeom prst="rect">
          <a:avLst/>
        </a:prstGeom>
        <a:noFill/>
      </xdr:spPr>
    </xdr:pic>
    <xdr:clientData/>
  </xdr:oneCellAnchor>
  <xdr:oneCellAnchor>
    <xdr:from>
      <xdr:col>0</xdr:col>
      <xdr:colOff>73269</xdr:colOff>
      <xdr:row>343</xdr:row>
      <xdr:rowOff>30851</xdr:rowOff>
    </xdr:from>
    <xdr:ext cx="841800" cy="574070"/>
    <xdr:pic>
      <xdr:nvPicPr>
        <xdr:cNvPr id="39" name="Picture 35">
          <a:extLst>
            <a:ext uri="{FF2B5EF4-FFF2-40B4-BE49-F238E27FC236}">
              <a16:creationId xmlns:a16="http://schemas.microsoft.com/office/drawing/2014/main" id="{8B8A0746-13D6-4A35-BC11-481477652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3269" y="55571126"/>
          <a:ext cx="841800" cy="574070"/>
        </a:xfrm>
        <a:prstGeom prst="rect">
          <a:avLst/>
        </a:prstGeom>
        <a:noFill/>
      </xdr:spPr>
    </xdr:pic>
    <xdr:clientData/>
  </xdr:oneCellAnchor>
  <xdr:oneCellAnchor>
    <xdr:from>
      <xdr:col>7</xdr:col>
      <xdr:colOff>139212</xdr:colOff>
      <xdr:row>280</xdr:row>
      <xdr:rowOff>21982</xdr:rowOff>
    </xdr:from>
    <xdr:ext cx="682379" cy="801252"/>
    <xdr:pic>
      <xdr:nvPicPr>
        <xdr:cNvPr id="40" name="Picture 37">
          <a:extLst>
            <a:ext uri="{FF2B5EF4-FFF2-40B4-BE49-F238E27FC236}">
              <a16:creationId xmlns:a16="http://schemas.microsoft.com/office/drawing/2014/main" id="{AC0A6CEA-AF1C-49ED-94E9-477B15F96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873012" y="45360982"/>
          <a:ext cx="682379" cy="801252"/>
        </a:xfrm>
        <a:prstGeom prst="rect">
          <a:avLst/>
        </a:prstGeom>
        <a:noFill/>
      </xdr:spPr>
    </xdr:pic>
    <xdr:clientData/>
  </xdr:oneCellAnchor>
  <xdr:oneCellAnchor>
    <xdr:from>
      <xdr:col>7</xdr:col>
      <xdr:colOff>21980</xdr:colOff>
      <xdr:row>291</xdr:row>
      <xdr:rowOff>58616</xdr:rowOff>
    </xdr:from>
    <xdr:ext cx="916841" cy="673534"/>
    <xdr:pic>
      <xdr:nvPicPr>
        <xdr:cNvPr id="41" name="Picture 38">
          <a:extLst>
            <a:ext uri="{FF2B5EF4-FFF2-40B4-BE49-F238E27FC236}">
              <a16:creationId xmlns:a16="http://schemas.microsoft.com/office/drawing/2014/main" id="{032ADAF7-2AA0-4994-BF25-B90AACBA3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755780" y="47178791"/>
          <a:ext cx="916841" cy="673534"/>
        </a:xfrm>
        <a:prstGeom prst="rect">
          <a:avLst/>
        </a:prstGeom>
        <a:noFill/>
      </xdr:spPr>
    </xdr:pic>
    <xdr:clientData/>
  </xdr:oneCellAnchor>
  <xdr:oneCellAnchor>
    <xdr:from>
      <xdr:col>7</xdr:col>
      <xdr:colOff>43962</xdr:colOff>
      <xdr:row>300</xdr:row>
      <xdr:rowOff>9254</xdr:rowOff>
    </xdr:from>
    <xdr:ext cx="880205" cy="705851"/>
    <xdr:pic>
      <xdr:nvPicPr>
        <xdr:cNvPr id="42" name="Picture 39">
          <a:extLst>
            <a:ext uri="{FF2B5EF4-FFF2-40B4-BE49-F238E27FC236}">
              <a16:creationId xmlns:a16="http://schemas.microsoft.com/office/drawing/2014/main" id="{E7956D9F-74E7-452C-98AC-093DC809C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777762" y="48586754"/>
          <a:ext cx="880205" cy="705851"/>
        </a:xfrm>
        <a:prstGeom prst="rect">
          <a:avLst/>
        </a:prstGeom>
        <a:noFill/>
      </xdr:spPr>
    </xdr:pic>
    <xdr:clientData/>
  </xdr:oneCellAnchor>
  <xdr:oneCellAnchor>
    <xdr:from>
      <xdr:col>8</xdr:col>
      <xdr:colOff>37407</xdr:colOff>
      <xdr:row>316</xdr:row>
      <xdr:rowOff>29311</xdr:rowOff>
    </xdr:from>
    <xdr:ext cx="448870" cy="770793"/>
    <xdr:pic>
      <xdr:nvPicPr>
        <xdr:cNvPr id="43" name="Picture 40">
          <a:extLst>
            <a:ext uri="{FF2B5EF4-FFF2-40B4-BE49-F238E27FC236}">
              <a16:creationId xmlns:a16="http://schemas.microsoft.com/office/drawing/2014/main" id="{0744F78F-7AE1-419A-B6BF-6721A4B78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304607" y="51197611"/>
          <a:ext cx="448870" cy="770793"/>
        </a:xfrm>
        <a:prstGeom prst="rect">
          <a:avLst/>
        </a:prstGeom>
        <a:noFill/>
      </xdr:spPr>
    </xdr:pic>
    <xdr:clientData/>
  </xdr:oneCellAnchor>
  <xdr:oneCellAnchor>
    <xdr:from>
      <xdr:col>8</xdr:col>
      <xdr:colOff>57459</xdr:colOff>
      <xdr:row>325</xdr:row>
      <xdr:rowOff>65171</xdr:rowOff>
    </xdr:from>
    <xdr:ext cx="373673" cy="419306"/>
    <xdr:pic>
      <xdr:nvPicPr>
        <xdr:cNvPr id="44" name="Picture 41">
          <a:extLst>
            <a:ext uri="{FF2B5EF4-FFF2-40B4-BE49-F238E27FC236}">
              <a16:creationId xmlns:a16="http://schemas.microsoft.com/office/drawing/2014/main" id="{B248F0B3-3632-4EB2-B68F-32C28F09E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324659" y="52690796"/>
          <a:ext cx="373673" cy="419306"/>
        </a:xfrm>
        <a:prstGeom prst="rect">
          <a:avLst/>
        </a:prstGeom>
        <a:noFill/>
      </xdr:spPr>
    </xdr:pic>
    <xdr:clientData/>
  </xdr:oneCellAnchor>
  <xdr:oneCellAnchor>
    <xdr:from>
      <xdr:col>7</xdr:col>
      <xdr:colOff>29307</xdr:colOff>
      <xdr:row>354</xdr:row>
      <xdr:rowOff>29308</xdr:rowOff>
    </xdr:from>
    <xdr:ext cx="875528" cy="773390"/>
    <xdr:pic>
      <xdr:nvPicPr>
        <xdr:cNvPr id="45" name="Picture 44">
          <a:extLst>
            <a:ext uri="{FF2B5EF4-FFF2-40B4-BE49-F238E27FC236}">
              <a16:creationId xmlns:a16="http://schemas.microsoft.com/office/drawing/2014/main" id="{A10E47A1-AB58-436E-A3F6-696F69E48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763107" y="57350758"/>
          <a:ext cx="875528" cy="773390"/>
        </a:xfrm>
        <a:prstGeom prst="rect">
          <a:avLst/>
        </a:prstGeom>
        <a:noFill/>
      </xdr:spPr>
    </xdr:pic>
    <xdr:clientData/>
  </xdr:oneCellAnchor>
  <xdr:oneCellAnchor>
    <xdr:from>
      <xdr:col>0</xdr:col>
      <xdr:colOff>43962</xdr:colOff>
      <xdr:row>370</xdr:row>
      <xdr:rowOff>771</xdr:rowOff>
    </xdr:from>
    <xdr:ext cx="879206" cy="704693"/>
    <xdr:pic>
      <xdr:nvPicPr>
        <xdr:cNvPr id="46" name="Picture 45">
          <a:extLst>
            <a:ext uri="{FF2B5EF4-FFF2-40B4-BE49-F238E27FC236}">
              <a16:creationId xmlns:a16="http://schemas.microsoft.com/office/drawing/2014/main" id="{647861EC-30E8-4EE9-B14D-60678ED8C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3962" y="59913021"/>
          <a:ext cx="879206" cy="704693"/>
        </a:xfrm>
        <a:prstGeom prst="rect">
          <a:avLst/>
        </a:prstGeom>
        <a:noFill/>
      </xdr:spPr>
    </xdr:pic>
    <xdr:clientData/>
  </xdr:oneCellAnchor>
  <xdr:oneCellAnchor>
    <xdr:from>
      <xdr:col>0</xdr:col>
      <xdr:colOff>51289</xdr:colOff>
      <xdr:row>382</xdr:row>
      <xdr:rowOff>101803</xdr:rowOff>
    </xdr:from>
    <xdr:ext cx="880116" cy="863984"/>
    <xdr:pic>
      <xdr:nvPicPr>
        <xdr:cNvPr id="47" name="Picture 46">
          <a:extLst>
            <a:ext uri="{FF2B5EF4-FFF2-40B4-BE49-F238E27FC236}">
              <a16:creationId xmlns:a16="http://schemas.microsoft.com/office/drawing/2014/main" id="{B219877D-00AA-4007-B935-94E173C61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1289" y="61957153"/>
          <a:ext cx="880116" cy="863984"/>
        </a:xfrm>
        <a:prstGeom prst="rect">
          <a:avLst/>
        </a:prstGeom>
        <a:noFill/>
      </xdr:spPr>
    </xdr:pic>
    <xdr:clientData/>
  </xdr:oneCellAnchor>
  <xdr:oneCellAnchor>
    <xdr:from>
      <xdr:col>0</xdr:col>
      <xdr:colOff>80596</xdr:colOff>
      <xdr:row>395</xdr:row>
      <xdr:rowOff>0</xdr:rowOff>
    </xdr:from>
    <xdr:ext cx="820185" cy="704774"/>
    <xdr:pic>
      <xdr:nvPicPr>
        <xdr:cNvPr id="48" name="Picture 47">
          <a:extLst>
            <a:ext uri="{FF2B5EF4-FFF2-40B4-BE49-F238E27FC236}">
              <a16:creationId xmlns:a16="http://schemas.microsoft.com/office/drawing/2014/main" id="{31761B05-8289-43B8-889C-D87E36AE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0596" y="63960375"/>
          <a:ext cx="820185" cy="704774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146538</xdr:colOff>
      <xdr:row>404</xdr:row>
      <xdr:rowOff>78284</xdr:rowOff>
    </xdr:from>
    <xdr:ext cx="658241" cy="696042"/>
    <xdr:pic>
      <xdr:nvPicPr>
        <xdr:cNvPr id="49" name="Picture 48">
          <a:extLst>
            <a:ext uri="{FF2B5EF4-FFF2-40B4-BE49-F238E27FC236}">
              <a16:creationId xmlns:a16="http://schemas.microsoft.com/office/drawing/2014/main" id="{9FF53F57-6F0D-43F1-9F18-3CCDEEC6B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46538" y="65495984"/>
          <a:ext cx="658241" cy="696042"/>
        </a:xfrm>
        <a:prstGeom prst="rect">
          <a:avLst/>
        </a:prstGeom>
        <a:noFill/>
      </xdr:spPr>
    </xdr:pic>
    <xdr:clientData/>
  </xdr:oneCellAnchor>
  <xdr:oneCellAnchor>
    <xdr:from>
      <xdr:col>0</xdr:col>
      <xdr:colOff>239475</xdr:colOff>
      <xdr:row>436</xdr:row>
      <xdr:rowOff>47606</xdr:rowOff>
    </xdr:from>
    <xdr:ext cx="590370" cy="456548"/>
    <xdr:pic>
      <xdr:nvPicPr>
        <xdr:cNvPr id="50" name="Picture 50">
          <a:extLst>
            <a:ext uri="{FF2B5EF4-FFF2-40B4-BE49-F238E27FC236}">
              <a16:creationId xmlns:a16="http://schemas.microsoft.com/office/drawing/2014/main" id="{1B791E77-BAEA-48CC-A495-2EA8BAD9A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39475" y="70646906"/>
          <a:ext cx="590370" cy="456548"/>
        </a:xfrm>
        <a:prstGeom prst="rect">
          <a:avLst/>
        </a:prstGeom>
        <a:noFill/>
      </xdr:spPr>
    </xdr:pic>
    <xdr:clientData/>
  </xdr:oneCellAnchor>
  <xdr:oneCellAnchor>
    <xdr:from>
      <xdr:col>7</xdr:col>
      <xdr:colOff>152323</xdr:colOff>
      <xdr:row>395</xdr:row>
      <xdr:rowOff>30079</xdr:rowOff>
    </xdr:from>
    <xdr:ext cx="613353" cy="579856"/>
    <xdr:pic>
      <xdr:nvPicPr>
        <xdr:cNvPr id="51" name="Picture 51">
          <a:extLst>
            <a:ext uri="{FF2B5EF4-FFF2-40B4-BE49-F238E27FC236}">
              <a16:creationId xmlns:a16="http://schemas.microsoft.com/office/drawing/2014/main" id="{852F29D1-F25F-4749-9EB8-AC1D60A8A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886123" y="63990454"/>
          <a:ext cx="613353" cy="579856"/>
        </a:xfrm>
        <a:prstGeom prst="rect">
          <a:avLst/>
        </a:prstGeom>
        <a:noFill/>
      </xdr:spPr>
    </xdr:pic>
    <xdr:clientData/>
  </xdr:oneCellAnchor>
  <xdr:oneCellAnchor>
    <xdr:from>
      <xdr:col>7</xdr:col>
      <xdr:colOff>230533</xdr:colOff>
      <xdr:row>403</xdr:row>
      <xdr:rowOff>95976</xdr:rowOff>
    </xdr:from>
    <xdr:ext cx="590289" cy="710442"/>
    <xdr:pic>
      <xdr:nvPicPr>
        <xdr:cNvPr id="52" name="Picture 52">
          <a:extLst>
            <a:ext uri="{FF2B5EF4-FFF2-40B4-BE49-F238E27FC236}">
              <a16:creationId xmlns:a16="http://schemas.microsoft.com/office/drawing/2014/main" id="{982A08F5-08B7-4CD9-9A26-9B9A93598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964333" y="65351751"/>
          <a:ext cx="590289" cy="710442"/>
        </a:xfrm>
        <a:prstGeom prst="rect">
          <a:avLst/>
        </a:prstGeom>
        <a:noFill/>
      </xdr:spPr>
    </xdr:pic>
    <xdr:clientData/>
  </xdr:oneCellAnchor>
  <xdr:oneCellAnchor>
    <xdr:from>
      <xdr:col>7</xdr:col>
      <xdr:colOff>108364</xdr:colOff>
      <xdr:row>423</xdr:row>
      <xdr:rowOff>85225</xdr:rowOff>
    </xdr:from>
    <xdr:ext cx="828918" cy="715314"/>
    <xdr:pic>
      <xdr:nvPicPr>
        <xdr:cNvPr id="53" name="Picture 54">
          <a:extLst>
            <a:ext uri="{FF2B5EF4-FFF2-40B4-BE49-F238E27FC236}">
              <a16:creationId xmlns:a16="http://schemas.microsoft.com/office/drawing/2014/main" id="{49205048-F437-4705-8F7A-C6E990F1A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842164" y="68579500"/>
          <a:ext cx="828918" cy="715314"/>
        </a:xfrm>
        <a:prstGeom prst="rect">
          <a:avLst/>
        </a:prstGeom>
        <a:noFill/>
      </xdr:spPr>
    </xdr:pic>
    <xdr:clientData/>
  </xdr:oneCellAnchor>
  <xdr:oneCellAnchor>
    <xdr:from>
      <xdr:col>7</xdr:col>
      <xdr:colOff>101806</xdr:colOff>
      <xdr:row>433</xdr:row>
      <xdr:rowOff>9257</xdr:rowOff>
    </xdr:from>
    <xdr:ext cx="906652" cy="780716"/>
    <xdr:pic>
      <xdr:nvPicPr>
        <xdr:cNvPr id="54" name="Picture 55">
          <a:extLst>
            <a:ext uri="{FF2B5EF4-FFF2-40B4-BE49-F238E27FC236}">
              <a16:creationId xmlns:a16="http://schemas.microsoft.com/office/drawing/2014/main" id="{D2C54399-C851-477A-8B44-D55CAF9CD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835606" y="70122782"/>
          <a:ext cx="906652" cy="780716"/>
        </a:xfrm>
        <a:prstGeom prst="rect">
          <a:avLst/>
        </a:prstGeom>
        <a:noFill/>
      </xdr:spPr>
    </xdr:pic>
    <xdr:clientData/>
  </xdr:oneCellAnchor>
  <xdr:oneCellAnchor>
    <xdr:from>
      <xdr:col>7</xdr:col>
      <xdr:colOff>114916</xdr:colOff>
      <xdr:row>442</xdr:row>
      <xdr:rowOff>68258</xdr:rowOff>
    </xdr:from>
    <xdr:ext cx="897943" cy="773390"/>
    <xdr:pic>
      <xdr:nvPicPr>
        <xdr:cNvPr id="55" name="Picture 56">
          <a:extLst>
            <a:ext uri="{FF2B5EF4-FFF2-40B4-BE49-F238E27FC236}">
              <a16:creationId xmlns:a16="http://schemas.microsoft.com/office/drawing/2014/main" id="{B2743CF7-F27D-4913-97F2-34F3EEF57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848716" y="71639108"/>
          <a:ext cx="897943" cy="77339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189345</xdr:colOff>
      <xdr:row>456</xdr:row>
      <xdr:rowOff>60975</xdr:rowOff>
    </xdr:from>
    <xdr:ext cx="635487" cy="482773"/>
    <xdr:pic>
      <xdr:nvPicPr>
        <xdr:cNvPr id="56" name="Picture 57">
          <a:extLst>
            <a:ext uri="{FF2B5EF4-FFF2-40B4-BE49-F238E27FC236}">
              <a16:creationId xmlns:a16="http://schemas.microsoft.com/office/drawing/2014/main" id="{0AAB6E1C-7996-49D5-82CF-AF660B82D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9345" y="73898775"/>
          <a:ext cx="635487" cy="482773"/>
        </a:xfrm>
        <a:prstGeom prst="rect">
          <a:avLst/>
        </a:prstGeom>
        <a:noFill/>
      </xdr:spPr>
    </xdr:pic>
    <xdr:clientData/>
  </xdr:oneCellAnchor>
  <xdr:oneCellAnchor>
    <xdr:from>
      <xdr:col>0</xdr:col>
      <xdr:colOff>21981</xdr:colOff>
      <xdr:row>470</xdr:row>
      <xdr:rowOff>80596</xdr:rowOff>
    </xdr:from>
    <xdr:ext cx="902510" cy="609523"/>
    <xdr:pic>
      <xdr:nvPicPr>
        <xdr:cNvPr id="57" name="Picture 58">
          <a:extLst>
            <a:ext uri="{FF2B5EF4-FFF2-40B4-BE49-F238E27FC236}">
              <a16:creationId xmlns:a16="http://schemas.microsoft.com/office/drawing/2014/main" id="{16BE0803-1B24-4537-855F-8BA28B4C6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1981" y="76185346"/>
          <a:ext cx="902510" cy="609523"/>
        </a:xfrm>
        <a:prstGeom prst="rect">
          <a:avLst/>
        </a:prstGeom>
        <a:noFill/>
      </xdr:spPr>
    </xdr:pic>
    <xdr:clientData/>
  </xdr:oneCellAnchor>
  <xdr:oneCellAnchor>
    <xdr:from>
      <xdr:col>0</xdr:col>
      <xdr:colOff>29308</xdr:colOff>
      <xdr:row>498</xdr:row>
      <xdr:rowOff>87923</xdr:rowOff>
    </xdr:from>
    <xdr:ext cx="897300" cy="377040"/>
    <xdr:pic>
      <xdr:nvPicPr>
        <xdr:cNvPr id="58" name="Picture 60">
          <a:extLst>
            <a:ext uri="{FF2B5EF4-FFF2-40B4-BE49-F238E27FC236}">
              <a16:creationId xmlns:a16="http://schemas.microsoft.com/office/drawing/2014/main" id="{0BBAE1F0-D250-4335-A632-C6BBFE58D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9308" y="80726573"/>
          <a:ext cx="897300" cy="377040"/>
        </a:xfrm>
        <a:prstGeom prst="rect">
          <a:avLst/>
        </a:prstGeom>
        <a:noFill/>
      </xdr:spPr>
    </xdr:pic>
    <xdr:clientData/>
  </xdr:oneCellAnchor>
  <xdr:oneCellAnchor>
    <xdr:from>
      <xdr:col>0</xdr:col>
      <xdr:colOff>51290</xdr:colOff>
      <xdr:row>513</xdr:row>
      <xdr:rowOff>58615</xdr:rowOff>
    </xdr:from>
    <xdr:ext cx="871707" cy="367041"/>
    <xdr:pic>
      <xdr:nvPicPr>
        <xdr:cNvPr id="59" name="Picture 61">
          <a:extLst>
            <a:ext uri="{FF2B5EF4-FFF2-40B4-BE49-F238E27FC236}">
              <a16:creationId xmlns:a16="http://schemas.microsoft.com/office/drawing/2014/main" id="{F1C60B76-DBCF-4480-AF52-6A0D6294F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1290" y="83126140"/>
          <a:ext cx="871707" cy="367041"/>
        </a:xfrm>
        <a:prstGeom prst="rect">
          <a:avLst/>
        </a:prstGeom>
        <a:noFill/>
      </xdr:spPr>
    </xdr:pic>
    <xdr:clientData/>
  </xdr:oneCellAnchor>
  <xdr:oneCellAnchor>
    <xdr:from>
      <xdr:col>0</xdr:col>
      <xdr:colOff>36635</xdr:colOff>
      <xdr:row>526</xdr:row>
      <xdr:rowOff>54848</xdr:rowOff>
    </xdr:from>
    <xdr:ext cx="891918" cy="736754"/>
    <xdr:pic>
      <xdr:nvPicPr>
        <xdr:cNvPr id="60" name="Picture 62">
          <a:extLst>
            <a:ext uri="{FF2B5EF4-FFF2-40B4-BE49-F238E27FC236}">
              <a16:creationId xmlns:a16="http://schemas.microsoft.com/office/drawing/2014/main" id="{A69CD0EC-CC16-4F84-AAFF-3E0FBDDF6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6635" y="85227398"/>
          <a:ext cx="891918" cy="736754"/>
        </a:xfrm>
        <a:prstGeom prst="rect">
          <a:avLst/>
        </a:prstGeom>
        <a:noFill/>
      </xdr:spPr>
    </xdr:pic>
    <xdr:clientData/>
  </xdr:oneCellAnchor>
  <xdr:oneCellAnchor>
    <xdr:from>
      <xdr:col>7</xdr:col>
      <xdr:colOff>29307</xdr:colOff>
      <xdr:row>458</xdr:row>
      <xdr:rowOff>1</xdr:rowOff>
    </xdr:from>
    <xdr:ext cx="887534" cy="870471"/>
    <xdr:pic>
      <xdr:nvPicPr>
        <xdr:cNvPr id="61" name="Picture 63">
          <a:extLst>
            <a:ext uri="{FF2B5EF4-FFF2-40B4-BE49-F238E27FC236}">
              <a16:creationId xmlns:a16="http://schemas.microsoft.com/office/drawing/2014/main" id="{4314253C-FB85-4F51-9F2A-D69A50712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763107" y="74161651"/>
          <a:ext cx="887534" cy="870471"/>
        </a:xfrm>
        <a:prstGeom prst="rect">
          <a:avLst/>
        </a:prstGeom>
        <a:noFill/>
      </xdr:spPr>
    </xdr:pic>
    <xdr:clientData/>
  </xdr:oneCellAnchor>
  <xdr:oneCellAnchor>
    <xdr:from>
      <xdr:col>7</xdr:col>
      <xdr:colOff>117231</xdr:colOff>
      <xdr:row>471</xdr:row>
      <xdr:rowOff>43962</xdr:rowOff>
    </xdr:from>
    <xdr:ext cx="718410" cy="849333"/>
    <xdr:pic>
      <xdr:nvPicPr>
        <xdr:cNvPr id="62" name="Picture 64">
          <a:extLst>
            <a:ext uri="{FF2B5EF4-FFF2-40B4-BE49-F238E27FC236}">
              <a16:creationId xmlns:a16="http://schemas.microsoft.com/office/drawing/2014/main" id="{C5767DBF-2ED7-48B9-8498-15CEA40A6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851031" y="76310637"/>
          <a:ext cx="718410" cy="849333"/>
        </a:xfrm>
        <a:prstGeom prst="rect">
          <a:avLst/>
        </a:prstGeom>
        <a:noFill/>
      </xdr:spPr>
    </xdr:pic>
    <xdr:clientData/>
  </xdr:oneCellAnchor>
  <xdr:oneCellAnchor>
    <xdr:from>
      <xdr:col>7</xdr:col>
      <xdr:colOff>51288</xdr:colOff>
      <xdr:row>486</xdr:row>
      <xdr:rowOff>7327</xdr:rowOff>
    </xdr:from>
    <xdr:ext cx="865595" cy="570215"/>
    <xdr:pic>
      <xdr:nvPicPr>
        <xdr:cNvPr id="63" name="Picture 65">
          <a:extLst>
            <a:ext uri="{FF2B5EF4-FFF2-40B4-BE49-F238E27FC236}">
              <a16:creationId xmlns:a16="http://schemas.microsoft.com/office/drawing/2014/main" id="{C5323F9B-20F8-4284-9800-7BB4F001E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785088" y="78702877"/>
          <a:ext cx="865595" cy="570215"/>
        </a:xfrm>
        <a:prstGeom prst="rect">
          <a:avLst/>
        </a:prstGeom>
        <a:noFill/>
      </xdr:spPr>
    </xdr:pic>
    <xdr:clientData/>
  </xdr:oneCellAnchor>
  <xdr:oneCellAnchor>
    <xdr:from>
      <xdr:col>7</xdr:col>
      <xdr:colOff>38476</xdr:colOff>
      <xdr:row>497</xdr:row>
      <xdr:rowOff>90856</xdr:rowOff>
    </xdr:from>
    <xdr:ext cx="867517" cy="846610"/>
    <xdr:pic>
      <xdr:nvPicPr>
        <xdr:cNvPr id="64" name="Picture 66">
          <a:extLst>
            <a:ext uri="{FF2B5EF4-FFF2-40B4-BE49-F238E27FC236}">
              <a16:creationId xmlns:a16="http://schemas.microsoft.com/office/drawing/2014/main" id="{70C8E82E-FE31-48C2-BF81-63D4078DF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3772276" y="80567581"/>
          <a:ext cx="867517" cy="846610"/>
        </a:xfrm>
        <a:prstGeom prst="rect">
          <a:avLst/>
        </a:prstGeom>
        <a:noFill/>
      </xdr:spPr>
    </xdr:pic>
    <xdr:clientData/>
  </xdr:oneCellAnchor>
  <xdr:oneCellAnchor>
    <xdr:from>
      <xdr:col>7</xdr:col>
      <xdr:colOff>102368</xdr:colOff>
      <xdr:row>510</xdr:row>
      <xdr:rowOff>92947</xdr:rowOff>
    </xdr:from>
    <xdr:ext cx="781633" cy="976562"/>
    <xdr:pic>
      <xdr:nvPicPr>
        <xdr:cNvPr id="65" name="Picture 67">
          <a:extLst>
            <a:ext uri="{FF2B5EF4-FFF2-40B4-BE49-F238E27FC236}">
              <a16:creationId xmlns:a16="http://schemas.microsoft.com/office/drawing/2014/main" id="{29D2E711-EFA5-494F-AB27-68C9AD076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836168" y="82674697"/>
          <a:ext cx="781633" cy="976562"/>
        </a:xfrm>
        <a:prstGeom prst="rect">
          <a:avLst/>
        </a:prstGeom>
        <a:noFill/>
      </xdr:spPr>
    </xdr:pic>
    <xdr:clientData/>
  </xdr:oneCellAnchor>
  <xdr:oneCellAnchor>
    <xdr:from>
      <xdr:col>7</xdr:col>
      <xdr:colOff>38728</xdr:colOff>
      <xdr:row>529</xdr:row>
      <xdr:rowOff>31193</xdr:rowOff>
    </xdr:from>
    <xdr:ext cx="850900" cy="598685"/>
    <xdr:pic>
      <xdr:nvPicPr>
        <xdr:cNvPr id="66" name="Picture 68">
          <a:extLst>
            <a:ext uri="{FF2B5EF4-FFF2-40B4-BE49-F238E27FC236}">
              <a16:creationId xmlns:a16="http://schemas.microsoft.com/office/drawing/2014/main" id="{9A0CB429-E12A-4FC6-9A55-B25331C77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3772528" y="85689518"/>
          <a:ext cx="850900" cy="59868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107589</xdr:colOff>
      <xdr:row>678</xdr:row>
      <xdr:rowOff>60157</xdr:rowOff>
    </xdr:from>
    <xdr:ext cx="779406" cy="570215"/>
    <xdr:pic>
      <xdr:nvPicPr>
        <xdr:cNvPr id="67" name="Picture 72">
          <a:extLst>
            <a:ext uri="{FF2B5EF4-FFF2-40B4-BE49-F238E27FC236}">
              <a16:creationId xmlns:a16="http://schemas.microsoft.com/office/drawing/2014/main" id="{AA9BB048-E777-444D-9E7D-017695CA6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7589" y="109845307"/>
          <a:ext cx="779406" cy="57021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112988</xdr:colOff>
      <xdr:row>687</xdr:row>
      <xdr:rowOff>38177</xdr:rowOff>
    </xdr:from>
    <xdr:ext cx="798610" cy="579988"/>
    <xdr:pic>
      <xdr:nvPicPr>
        <xdr:cNvPr id="68" name="Picture 73">
          <a:extLst>
            <a:ext uri="{FF2B5EF4-FFF2-40B4-BE49-F238E27FC236}">
              <a16:creationId xmlns:a16="http://schemas.microsoft.com/office/drawing/2014/main" id="{C62D16DB-4A0F-4A91-BB91-F1F31026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12988" y="111280652"/>
          <a:ext cx="798610" cy="579988"/>
        </a:xfrm>
        <a:prstGeom prst="rect">
          <a:avLst/>
        </a:prstGeom>
        <a:noFill/>
      </xdr:spPr>
    </xdr:pic>
    <xdr:clientData/>
  </xdr:oneCellAnchor>
  <xdr:oneCellAnchor>
    <xdr:from>
      <xdr:col>0</xdr:col>
      <xdr:colOff>48476</xdr:colOff>
      <xdr:row>575</xdr:row>
      <xdr:rowOff>29086</xdr:rowOff>
    </xdr:from>
    <xdr:ext cx="795470" cy="931740"/>
    <xdr:pic>
      <xdr:nvPicPr>
        <xdr:cNvPr id="69" name="Bildplatzhalter 4" descr="954-D103Previewlarge.jpg - Windows-Fotoanzeige">
          <a:extLst>
            <a:ext uri="{FF2B5EF4-FFF2-40B4-BE49-F238E27FC236}">
              <a16:creationId xmlns:a16="http://schemas.microsoft.com/office/drawing/2014/main" id="{39A6D24F-97CF-4091-AB43-997C3881F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>
        <a:xfrm>
          <a:off x="48476" y="93135961"/>
          <a:ext cx="795470" cy="931740"/>
        </a:xfrm>
        <a:prstGeom prst="rect">
          <a:avLst/>
        </a:prstGeom>
      </xdr:spPr>
    </xdr:pic>
    <xdr:clientData/>
  </xdr:oneCellAnchor>
  <xdr:oneCellAnchor>
    <xdr:from>
      <xdr:col>0</xdr:col>
      <xdr:colOff>107157</xdr:colOff>
      <xdr:row>561</xdr:row>
      <xdr:rowOff>41674</xdr:rowOff>
    </xdr:from>
    <xdr:ext cx="737632" cy="952751"/>
    <xdr:pic>
      <xdr:nvPicPr>
        <xdr:cNvPr id="70" name="Bildplatzhalter 4" descr="954-D098Previewlarge.jpg - Windows-Fotoanzeige">
          <a:extLst>
            <a:ext uri="{FF2B5EF4-FFF2-40B4-BE49-F238E27FC236}">
              <a16:creationId xmlns:a16="http://schemas.microsoft.com/office/drawing/2014/main" id="{9008FF0C-655F-43E2-8C3C-592C2EB1B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>
        <a:xfrm>
          <a:off x="107157" y="90881599"/>
          <a:ext cx="737632" cy="952751"/>
        </a:xfrm>
        <a:prstGeom prst="rect">
          <a:avLst/>
        </a:prstGeom>
      </xdr:spPr>
    </xdr:pic>
    <xdr:clientData/>
  </xdr:oneCellAnchor>
  <xdr:oneCellAnchor>
    <xdr:from>
      <xdr:col>0</xdr:col>
      <xdr:colOff>101204</xdr:colOff>
      <xdr:row>589</xdr:row>
      <xdr:rowOff>35721</xdr:rowOff>
    </xdr:from>
    <xdr:ext cx="737632" cy="952751"/>
    <xdr:pic>
      <xdr:nvPicPr>
        <xdr:cNvPr id="71" name="Bildplatzhalter 4" descr="954-D098Previewlarge.jpg - Windows-Fotoanzeige">
          <a:extLst>
            <a:ext uri="{FF2B5EF4-FFF2-40B4-BE49-F238E27FC236}">
              <a16:creationId xmlns:a16="http://schemas.microsoft.com/office/drawing/2014/main" id="{6A3A7830-C98E-443A-A5E4-1BEC9C04B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>
        <a:xfrm>
          <a:off x="101204" y="95409546"/>
          <a:ext cx="737632" cy="952751"/>
        </a:xfrm>
        <a:prstGeom prst="rect">
          <a:avLst/>
        </a:prstGeom>
      </xdr:spPr>
    </xdr:pic>
    <xdr:clientData/>
  </xdr:oneCellAnchor>
  <xdr:oneCellAnchor>
    <xdr:from>
      <xdr:col>0</xdr:col>
      <xdr:colOff>76426</xdr:colOff>
      <xdr:row>620</xdr:row>
      <xdr:rowOff>68235</xdr:rowOff>
    </xdr:from>
    <xdr:ext cx="767677" cy="526840"/>
    <xdr:pic>
      <xdr:nvPicPr>
        <xdr:cNvPr id="72" name="Bildplatzhalter 4" descr="954-D116Previewlarge.jpg - Windows-Fotoanzeige">
          <a:extLst>
            <a:ext uri="{FF2B5EF4-FFF2-40B4-BE49-F238E27FC236}">
              <a16:creationId xmlns:a16="http://schemas.microsoft.com/office/drawing/2014/main" id="{66130877-0F03-4726-8863-9CC647757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>
        <a:xfrm rot="19041205">
          <a:off x="76426" y="100461735"/>
          <a:ext cx="767677" cy="526840"/>
        </a:xfrm>
        <a:prstGeom prst="rect">
          <a:avLst/>
        </a:prstGeom>
      </xdr:spPr>
    </xdr:pic>
    <xdr:clientData/>
  </xdr:oneCellAnchor>
  <xdr:oneCellAnchor>
    <xdr:from>
      <xdr:col>0</xdr:col>
      <xdr:colOff>187975</xdr:colOff>
      <xdr:row>603</xdr:row>
      <xdr:rowOff>18614</xdr:rowOff>
    </xdr:from>
    <xdr:ext cx="492351" cy="802706"/>
    <xdr:pic>
      <xdr:nvPicPr>
        <xdr:cNvPr id="73" name="Grafik 8">
          <a:extLst>
            <a:ext uri="{FF2B5EF4-FFF2-40B4-BE49-F238E27FC236}">
              <a16:creationId xmlns:a16="http://schemas.microsoft.com/office/drawing/2014/main" id="{EDD84C12-204C-4DD6-819F-97A39DAC5FC4}"/>
            </a:ext>
          </a:extLst>
        </xdr:cNvPr>
        <xdr:cNvPicPr/>
      </xdr:nvPicPr>
      <xdr:blipFill>
        <a:blip xmlns:r="http://schemas.openxmlformats.org/officeDocument/2006/relationships" r:embed="rId69" cstate="screen"/>
        <a:stretch>
          <a:fillRect/>
        </a:stretch>
      </xdr:blipFill>
      <xdr:spPr>
        <a:xfrm rot="18533516">
          <a:off x="32798" y="97814566"/>
          <a:ext cx="802706" cy="492351"/>
        </a:xfrm>
        <a:prstGeom prst="rect">
          <a:avLst/>
        </a:prstGeom>
      </xdr:spPr>
    </xdr:pic>
    <xdr:clientData/>
  </xdr:oneCellAnchor>
  <xdr:oneCellAnchor>
    <xdr:from>
      <xdr:col>7</xdr:col>
      <xdr:colOff>154782</xdr:colOff>
      <xdr:row>562</xdr:row>
      <xdr:rowOff>23811</xdr:rowOff>
    </xdr:from>
    <xdr:ext cx="606690" cy="865477"/>
    <xdr:pic>
      <xdr:nvPicPr>
        <xdr:cNvPr id="74" name="Picture 4" descr="R:\MOE\MK\_Fachgebiet\Projekte\GJ 2012\_EZR\3D-Daten und Grafiken\120813_Repeater_Antenne\Grafiken\Repeater\JPEG\01_Repeater_Titelbild.jpg">
          <a:extLst>
            <a:ext uri="{FF2B5EF4-FFF2-40B4-BE49-F238E27FC236}">
              <a16:creationId xmlns:a16="http://schemas.microsoft.com/office/drawing/2014/main" id="{6A823DD0-82B3-4E7B-ACB9-017F746BD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screen"/>
        <a:srcRect/>
        <a:stretch>
          <a:fillRect/>
        </a:stretch>
      </xdr:blipFill>
      <xdr:spPr bwMode="auto">
        <a:xfrm>
          <a:off x="3888582" y="91025661"/>
          <a:ext cx="606690" cy="86547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oneCellAnchor>
    <xdr:from>
      <xdr:col>7</xdr:col>
      <xdr:colOff>198647</xdr:colOff>
      <xdr:row>547</xdr:row>
      <xdr:rowOff>101830</xdr:rowOff>
    </xdr:from>
    <xdr:ext cx="648988" cy="841058"/>
    <xdr:pic>
      <xdr:nvPicPr>
        <xdr:cNvPr id="75" name="Picture 2">
          <a:extLst>
            <a:ext uri="{FF2B5EF4-FFF2-40B4-BE49-F238E27FC236}">
              <a16:creationId xmlns:a16="http://schemas.microsoft.com/office/drawing/2014/main" id="{36E285BE-5885-4EF5-857E-18E0D16D5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2447" y="88674805"/>
          <a:ext cx="648988" cy="84105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oneCellAnchor>
    <xdr:from>
      <xdr:col>7</xdr:col>
      <xdr:colOff>267891</xdr:colOff>
      <xdr:row>574</xdr:row>
      <xdr:rowOff>95250</xdr:rowOff>
    </xdr:from>
    <xdr:ext cx="452320" cy="893220"/>
    <xdr:pic>
      <xdr:nvPicPr>
        <xdr:cNvPr id="76" name="Picture 4">
          <a:extLst>
            <a:ext uri="{FF2B5EF4-FFF2-40B4-BE49-F238E27FC236}">
              <a16:creationId xmlns:a16="http://schemas.microsoft.com/office/drawing/2014/main" id="{1E070D74-C36E-469C-87E9-A4EC2EF6C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screen"/>
        <a:srcRect/>
        <a:stretch>
          <a:fillRect/>
        </a:stretch>
      </xdr:blipFill>
      <xdr:spPr bwMode="auto">
        <a:xfrm rot="1381164">
          <a:off x="4001691" y="93040200"/>
          <a:ext cx="452320" cy="89322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7</xdr:col>
      <xdr:colOff>21981</xdr:colOff>
      <xdr:row>590</xdr:row>
      <xdr:rowOff>0</xdr:rowOff>
    </xdr:from>
    <xdr:ext cx="894863" cy="200637"/>
    <xdr:pic>
      <xdr:nvPicPr>
        <xdr:cNvPr id="77" name="Picture 69">
          <a:extLst>
            <a:ext uri="{FF2B5EF4-FFF2-40B4-BE49-F238E27FC236}">
              <a16:creationId xmlns:a16="http://schemas.microsoft.com/office/drawing/2014/main" id="{CBCBF62A-44C1-4389-B72A-CD6CBC7C7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755781" y="95535750"/>
          <a:ext cx="894863" cy="200637"/>
        </a:xfrm>
        <a:prstGeom prst="rect">
          <a:avLst/>
        </a:prstGeom>
        <a:noFill/>
      </xdr:spPr>
    </xdr:pic>
    <xdr:clientData/>
  </xdr:oneCellAnchor>
  <xdr:oneCellAnchor>
    <xdr:from>
      <xdr:col>7</xdr:col>
      <xdr:colOff>21981</xdr:colOff>
      <xdr:row>604</xdr:row>
      <xdr:rowOff>43961</xdr:rowOff>
    </xdr:from>
    <xdr:ext cx="894863" cy="226372"/>
    <xdr:pic>
      <xdr:nvPicPr>
        <xdr:cNvPr id="78" name="Picture 70">
          <a:extLst>
            <a:ext uri="{FF2B5EF4-FFF2-40B4-BE49-F238E27FC236}">
              <a16:creationId xmlns:a16="http://schemas.microsoft.com/office/drawing/2014/main" id="{3FA1D647-A17C-4FF5-BE9F-02605AD31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755781" y="97846661"/>
          <a:ext cx="894863" cy="226372"/>
        </a:xfrm>
        <a:prstGeom prst="rect">
          <a:avLst/>
        </a:prstGeom>
        <a:noFill/>
      </xdr:spPr>
    </xdr:pic>
    <xdr:clientData/>
  </xdr:oneCellAnchor>
  <xdr:oneCellAnchor>
    <xdr:from>
      <xdr:col>7</xdr:col>
      <xdr:colOff>117231</xdr:colOff>
      <xdr:row>615</xdr:row>
      <xdr:rowOff>87924</xdr:rowOff>
    </xdr:from>
    <xdr:ext cx="740997" cy="876816"/>
    <xdr:pic>
      <xdr:nvPicPr>
        <xdr:cNvPr id="79" name="Picture 71">
          <a:extLst>
            <a:ext uri="{FF2B5EF4-FFF2-40B4-BE49-F238E27FC236}">
              <a16:creationId xmlns:a16="http://schemas.microsoft.com/office/drawing/2014/main" id="{3E8CAACE-BDEA-45BD-942D-34BE0916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851031" y="99671799"/>
          <a:ext cx="740997" cy="876816"/>
        </a:xfrm>
        <a:prstGeom prst="rect">
          <a:avLst/>
        </a:prstGeom>
        <a:noFill/>
      </xdr:spPr>
    </xdr:pic>
    <xdr:clientData/>
  </xdr:oneCellAnchor>
  <xdr:oneCellAnchor>
    <xdr:from>
      <xdr:col>0</xdr:col>
      <xdr:colOff>29308</xdr:colOff>
      <xdr:row>638</xdr:row>
      <xdr:rowOff>36635</xdr:rowOff>
    </xdr:from>
    <xdr:ext cx="895274" cy="551517"/>
    <xdr:pic>
      <xdr:nvPicPr>
        <xdr:cNvPr id="80" name="Picture 75">
          <a:extLst>
            <a:ext uri="{FF2B5EF4-FFF2-40B4-BE49-F238E27FC236}">
              <a16:creationId xmlns:a16="http://schemas.microsoft.com/office/drawing/2014/main" id="{8526E58F-942E-4F75-8E35-C0F279AE9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9308" y="103344785"/>
          <a:ext cx="895274" cy="551517"/>
        </a:xfrm>
        <a:prstGeom prst="rect">
          <a:avLst/>
        </a:prstGeom>
        <a:noFill/>
      </xdr:spPr>
    </xdr:pic>
    <xdr:clientData/>
  </xdr:oneCellAnchor>
  <xdr:oneCellAnchor>
    <xdr:from>
      <xdr:col>0</xdr:col>
      <xdr:colOff>43961</xdr:colOff>
      <xdr:row>650</xdr:row>
      <xdr:rowOff>80596</xdr:rowOff>
    </xdr:from>
    <xdr:ext cx="842570" cy="959861"/>
    <xdr:pic>
      <xdr:nvPicPr>
        <xdr:cNvPr id="81" name="Picture 76">
          <a:extLst>
            <a:ext uri="{FF2B5EF4-FFF2-40B4-BE49-F238E27FC236}">
              <a16:creationId xmlns:a16="http://schemas.microsoft.com/office/drawing/2014/main" id="{ACD888B6-BD13-4FC0-9B1D-45220A5E1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3961" y="105331846"/>
          <a:ext cx="842570" cy="959861"/>
        </a:xfrm>
        <a:prstGeom prst="rect">
          <a:avLst/>
        </a:prstGeom>
        <a:noFill/>
      </xdr:spPr>
    </xdr:pic>
    <xdr:clientData/>
  </xdr:oneCellAnchor>
  <xdr:oneCellAnchor>
    <xdr:from>
      <xdr:col>0</xdr:col>
      <xdr:colOff>51289</xdr:colOff>
      <xdr:row>665</xdr:row>
      <xdr:rowOff>65942</xdr:rowOff>
    </xdr:from>
    <xdr:ext cx="795860" cy="814652"/>
    <xdr:pic>
      <xdr:nvPicPr>
        <xdr:cNvPr id="82" name="Picture 77">
          <a:extLst>
            <a:ext uri="{FF2B5EF4-FFF2-40B4-BE49-F238E27FC236}">
              <a16:creationId xmlns:a16="http://schemas.microsoft.com/office/drawing/2014/main" id="{09420D28-1460-4429-B785-2B71B6270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51289" y="107746067"/>
          <a:ext cx="795860" cy="814652"/>
        </a:xfrm>
        <a:prstGeom prst="rect">
          <a:avLst/>
        </a:prstGeom>
        <a:noFill/>
      </xdr:spPr>
    </xdr:pic>
    <xdr:clientData/>
  </xdr:oneCellAnchor>
  <xdr:oneCellAnchor>
    <xdr:from>
      <xdr:col>7</xdr:col>
      <xdr:colOff>21981</xdr:colOff>
      <xdr:row>638</xdr:row>
      <xdr:rowOff>21981</xdr:rowOff>
    </xdr:from>
    <xdr:ext cx="872880" cy="930308"/>
    <xdr:pic>
      <xdr:nvPicPr>
        <xdr:cNvPr id="83" name="Picture 78">
          <a:extLst>
            <a:ext uri="{FF2B5EF4-FFF2-40B4-BE49-F238E27FC236}">
              <a16:creationId xmlns:a16="http://schemas.microsoft.com/office/drawing/2014/main" id="{F75F0E7F-922B-4809-8AEA-735929349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3755781" y="103330131"/>
          <a:ext cx="872880" cy="930308"/>
        </a:xfrm>
        <a:prstGeom prst="rect">
          <a:avLst/>
        </a:prstGeom>
        <a:noFill/>
      </xdr:spPr>
    </xdr:pic>
    <xdr:clientData/>
  </xdr:oneCellAnchor>
  <xdr:oneCellAnchor>
    <xdr:from>
      <xdr:col>7</xdr:col>
      <xdr:colOff>14654</xdr:colOff>
      <xdr:row>651</xdr:row>
      <xdr:rowOff>14655</xdr:rowOff>
    </xdr:from>
    <xdr:ext cx="865553" cy="722214"/>
    <xdr:pic>
      <xdr:nvPicPr>
        <xdr:cNvPr id="84" name="Picture 79">
          <a:extLst>
            <a:ext uri="{FF2B5EF4-FFF2-40B4-BE49-F238E27FC236}">
              <a16:creationId xmlns:a16="http://schemas.microsoft.com/office/drawing/2014/main" id="{5A11BAF5-B9C4-42FC-904F-A893FAE5F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748454" y="105427830"/>
          <a:ext cx="865553" cy="722214"/>
        </a:xfrm>
        <a:prstGeom prst="rect">
          <a:avLst/>
        </a:prstGeom>
        <a:noFill/>
      </xdr:spPr>
    </xdr:pic>
    <xdr:clientData/>
  </xdr:oneCellAnchor>
  <xdr:oneCellAnchor>
    <xdr:from>
      <xdr:col>7</xdr:col>
      <xdr:colOff>36635</xdr:colOff>
      <xdr:row>665</xdr:row>
      <xdr:rowOff>36635</xdr:rowOff>
    </xdr:from>
    <xdr:ext cx="858132" cy="786713"/>
    <xdr:pic>
      <xdr:nvPicPr>
        <xdr:cNvPr id="85" name="Picture 80">
          <a:extLst>
            <a:ext uri="{FF2B5EF4-FFF2-40B4-BE49-F238E27FC236}">
              <a16:creationId xmlns:a16="http://schemas.microsoft.com/office/drawing/2014/main" id="{0ACE5432-9411-4CCE-AD85-AFC05358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770435" y="107716760"/>
          <a:ext cx="858132" cy="786713"/>
        </a:xfrm>
        <a:prstGeom prst="rect">
          <a:avLst/>
        </a:prstGeom>
        <a:noFill/>
      </xdr:spPr>
    </xdr:pic>
    <xdr:clientData/>
  </xdr:oneCellAnchor>
  <xdr:oneCellAnchor>
    <xdr:from>
      <xdr:col>7</xdr:col>
      <xdr:colOff>42078</xdr:colOff>
      <xdr:row>684</xdr:row>
      <xdr:rowOff>9421</xdr:rowOff>
    </xdr:from>
    <xdr:ext cx="858133" cy="734080"/>
    <xdr:pic>
      <xdr:nvPicPr>
        <xdr:cNvPr id="86" name="Picture 80">
          <a:extLst>
            <a:ext uri="{FF2B5EF4-FFF2-40B4-BE49-F238E27FC236}">
              <a16:creationId xmlns:a16="http://schemas.microsoft.com/office/drawing/2014/main" id="{1A06F662-BB05-4C47-8C0D-DEF40A6AF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775878" y="110766121"/>
          <a:ext cx="858133" cy="734080"/>
        </a:xfrm>
        <a:prstGeom prst="rect">
          <a:avLst/>
        </a:prstGeom>
        <a:noFill/>
      </xdr:spPr>
    </xdr:pic>
    <xdr:clientData/>
  </xdr:oneCellAnchor>
  <xdr:oneCellAnchor>
    <xdr:from>
      <xdr:col>7</xdr:col>
      <xdr:colOff>58615</xdr:colOff>
      <xdr:row>697</xdr:row>
      <xdr:rowOff>87923</xdr:rowOff>
    </xdr:from>
    <xdr:ext cx="818156" cy="670813"/>
    <xdr:pic>
      <xdr:nvPicPr>
        <xdr:cNvPr id="87" name="Picture 81">
          <a:extLst>
            <a:ext uri="{FF2B5EF4-FFF2-40B4-BE49-F238E27FC236}">
              <a16:creationId xmlns:a16="http://schemas.microsoft.com/office/drawing/2014/main" id="{E43D7BEB-1994-461B-A5D3-ACF8912B6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792415" y="112949648"/>
          <a:ext cx="818156" cy="670813"/>
        </a:xfrm>
        <a:prstGeom prst="rect">
          <a:avLst/>
        </a:prstGeom>
        <a:noFill/>
      </xdr:spPr>
    </xdr:pic>
    <xdr:clientData/>
  </xdr:oneCellAnchor>
  <xdr:oneCellAnchor>
    <xdr:from>
      <xdr:col>7</xdr:col>
      <xdr:colOff>23497</xdr:colOff>
      <xdr:row>711</xdr:row>
      <xdr:rowOff>79081</xdr:rowOff>
    </xdr:from>
    <xdr:ext cx="840353" cy="722101"/>
    <xdr:pic>
      <xdr:nvPicPr>
        <xdr:cNvPr id="88" name="Picture 82">
          <a:extLst>
            <a:ext uri="{FF2B5EF4-FFF2-40B4-BE49-F238E27FC236}">
              <a16:creationId xmlns:a16="http://schemas.microsoft.com/office/drawing/2014/main" id="{DE2B76B1-1308-4B9B-BDB1-205C0471C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757297" y="115207756"/>
          <a:ext cx="840353" cy="722101"/>
        </a:xfrm>
        <a:prstGeom prst="rect">
          <a:avLst/>
        </a:prstGeom>
        <a:noFill/>
      </xdr:spPr>
    </xdr:pic>
    <xdr:clientData/>
  </xdr:oneCellAnchor>
  <xdr:oneCellAnchor>
    <xdr:from>
      <xdr:col>7</xdr:col>
      <xdr:colOff>31859</xdr:colOff>
      <xdr:row>237</xdr:row>
      <xdr:rowOff>91967</xdr:rowOff>
    </xdr:from>
    <xdr:ext cx="839679" cy="499471"/>
    <xdr:pic>
      <xdr:nvPicPr>
        <xdr:cNvPr id="89" name="Picture 106" descr="18011481px1000x577.jpg">
          <a:extLst>
            <a:ext uri="{FF2B5EF4-FFF2-40B4-BE49-F238E27FC236}">
              <a16:creationId xmlns:a16="http://schemas.microsoft.com/office/drawing/2014/main" id="{0C51D0CC-9BD0-4323-A089-4AEA31143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3765659" y="38468192"/>
          <a:ext cx="839679" cy="499471"/>
        </a:xfrm>
        <a:prstGeom prst="rect">
          <a:avLst/>
        </a:prstGeom>
      </xdr:spPr>
    </xdr:pic>
    <xdr:clientData/>
  </xdr:oneCellAnchor>
  <xdr:oneCellAnchor>
    <xdr:from>
      <xdr:col>0</xdr:col>
      <xdr:colOff>78828</xdr:colOff>
      <xdr:row>484</xdr:row>
      <xdr:rowOff>85397</xdr:rowOff>
    </xdr:from>
    <xdr:ext cx="795470" cy="934413"/>
    <xdr:pic>
      <xdr:nvPicPr>
        <xdr:cNvPr id="90" name="Bildplatzhalter 4" descr="954-D103Previewlarge.jpg - Windows-Fotoanzeige">
          <a:extLst>
            <a:ext uri="{FF2B5EF4-FFF2-40B4-BE49-F238E27FC236}">
              <a16:creationId xmlns:a16="http://schemas.microsoft.com/office/drawing/2014/main" id="{601267A9-169B-49CF-BDEA-ECA9C8267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>
        <a:xfrm>
          <a:off x="78828" y="78457097"/>
          <a:ext cx="795470" cy="934413"/>
        </a:xfrm>
        <a:prstGeom prst="rect">
          <a:avLst/>
        </a:prstGeom>
      </xdr:spPr>
    </xdr:pic>
    <xdr:clientData/>
  </xdr:oneCellAnchor>
  <xdr:oneCellAnchor>
    <xdr:from>
      <xdr:col>0</xdr:col>
      <xdr:colOff>78827</xdr:colOff>
      <xdr:row>549</xdr:row>
      <xdr:rowOff>39414</xdr:rowOff>
    </xdr:from>
    <xdr:ext cx="810198" cy="616850"/>
    <xdr:pic>
      <xdr:nvPicPr>
        <xdr:cNvPr id="91" name="Picture 74">
          <a:extLst>
            <a:ext uri="{FF2B5EF4-FFF2-40B4-BE49-F238E27FC236}">
              <a16:creationId xmlns:a16="http://schemas.microsoft.com/office/drawing/2014/main" id="{B6846AEA-913E-42FC-A2C4-E602BF060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8827" y="88936239"/>
          <a:ext cx="810198" cy="616850"/>
        </a:xfrm>
        <a:prstGeom prst="rect">
          <a:avLst/>
        </a:prstGeom>
        <a:noFill/>
      </xdr:spPr>
    </xdr:pic>
    <xdr:clientData/>
  </xdr:oneCellAnchor>
  <xdr:oneCellAnchor>
    <xdr:from>
      <xdr:col>9</xdr:col>
      <xdr:colOff>401053</xdr:colOff>
      <xdr:row>0</xdr:row>
      <xdr:rowOff>90240</xdr:rowOff>
    </xdr:from>
    <xdr:ext cx="1427121" cy="659707"/>
    <xdr:pic>
      <xdr:nvPicPr>
        <xdr:cNvPr id="92" name="Picture 6" descr="rehau_logo_c">
          <a:extLst>
            <a:ext uri="{FF2B5EF4-FFF2-40B4-BE49-F238E27FC236}">
              <a16:creationId xmlns:a16="http://schemas.microsoft.com/office/drawing/2014/main" id="{279026CE-C2E4-4801-8DC2-395EB0D3D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201653" y="90240"/>
          <a:ext cx="1427121" cy="6597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90237</xdr:colOff>
      <xdr:row>425</xdr:row>
      <xdr:rowOff>60161</xdr:rowOff>
    </xdr:from>
    <xdr:ext cx="709529" cy="755648"/>
    <xdr:pic>
      <xdr:nvPicPr>
        <xdr:cNvPr id="93" name="Bild 10">
          <a:extLst>
            <a:ext uri="{FF2B5EF4-FFF2-40B4-BE49-F238E27FC236}">
              <a16:creationId xmlns:a16="http://schemas.microsoft.com/office/drawing/2014/main" id="{3D618D46-6507-41A0-A65F-7175AAAD26BD}"/>
            </a:ext>
          </a:extLst>
        </xdr:cNvPr>
        <xdr:cNvPicPr/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90237" y="68878286"/>
          <a:ext cx="709529" cy="755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47751</xdr:colOff>
      <xdr:row>37</xdr:row>
      <xdr:rowOff>73018</xdr:rowOff>
    </xdr:from>
    <xdr:ext cx="810589" cy="223992"/>
    <xdr:pic>
      <xdr:nvPicPr>
        <xdr:cNvPr id="94" name="Picture 84">
          <a:extLst>
            <a:ext uri="{FF2B5EF4-FFF2-40B4-BE49-F238E27FC236}">
              <a16:creationId xmlns:a16="http://schemas.microsoft.com/office/drawing/2014/main" id="{358E7769-7857-44B0-A7CD-1FD20215B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7751" y="6064243"/>
          <a:ext cx="810589" cy="223992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160421</xdr:colOff>
      <xdr:row>351</xdr:row>
      <xdr:rowOff>35091</xdr:rowOff>
    </xdr:from>
    <xdr:ext cx="681376" cy="801253"/>
    <xdr:pic>
      <xdr:nvPicPr>
        <xdr:cNvPr id="95" name="Picture 37">
          <a:extLst>
            <a:ext uri="{FF2B5EF4-FFF2-40B4-BE49-F238E27FC236}">
              <a16:creationId xmlns:a16="http://schemas.microsoft.com/office/drawing/2014/main" id="{EB2E06FA-BE8C-4D28-A7DC-D70E5B614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60421" y="56870766"/>
          <a:ext cx="681376" cy="801253"/>
        </a:xfrm>
        <a:prstGeom prst="rect">
          <a:avLst/>
        </a:prstGeom>
        <a:noFill/>
      </xdr:spPr>
    </xdr:pic>
    <xdr:clientData/>
  </xdr:oneCellAnchor>
  <xdr:oneCellAnchor>
    <xdr:from>
      <xdr:col>0</xdr:col>
      <xdr:colOff>67100</xdr:colOff>
      <xdr:row>101</xdr:row>
      <xdr:rowOff>50132</xdr:rowOff>
    </xdr:from>
    <xdr:ext cx="905839" cy="525153"/>
    <xdr:pic>
      <xdr:nvPicPr>
        <xdr:cNvPr id="96" name="Picture 2">
          <a:extLst>
            <a:ext uri="{FF2B5EF4-FFF2-40B4-BE49-F238E27FC236}">
              <a16:creationId xmlns:a16="http://schemas.microsoft.com/office/drawing/2014/main" id="{2C959610-4495-4731-AAA0-45E77F77B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7100" y="16404557"/>
          <a:ext cx="905839" cy="525153"/>
        </a:xfrm>
        <a:prstGeom prst="rect">
          <a:avLst/>
        </a:prstGeom>
        <a:noFill/>
      </xdr:spPr>
    </xdr:pic>
    <xdr:clientData/>
  </xdr:oneCellAnchor>
  <xdr:oneCellAnchor>
    <xdr:from>
      <xdr:col>0</xdr:col>
      <xdr:colOff>102427</xdr:colOff>
      <xdr:row>108</xdr:row>
      <xdr:rowOff>87537</xdr:rowOff>
    </xdr:from>
    <xdr:ext cx="872087" cy="674077"/>
    <xdr:pic>
      <xdr:nvPicPr>
        <xdr:cNvPr id="97" name="Picture 4">
          <a:extLst>
            <a:ext uri="{FF2B5EF4-FFF2-40B4-BE49-F238E27FC236}">
              <a16:creationId xmlns:a16="http://schemas.microsoft.com/office/drawing/2014/main" id="{33C5A0E6-673C-4117-8105-BB3B5EB35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2427" y="17575437"/>
          <a:ext cx="872087" cy="674077"/>
        </a:xfrm>
        <a:prstGeom prst="rect">
          <a:avLst/>
        </a:prstGeom>
        <a:noFill/>
      </xdr:spPr>
    </xdr:pic>
    <xdr:clientData/>
  </xdr:oneCellAnchor>
  <xdr:oneCellAnchor>
    <xdr:from>
      <xdr:col>0</xdr:col>
      <xdr:colOff>48618</xdr:colOff>
      <xdr:row>117</xdr:row>
      <xdr:rowOff>75197</xdr:rowOff>
    </xdr:from>
    <xdr:ext cx="886819" cy="747346"/>
    <xdr:pic>
      <xdr:nvPicPr>
        <xdr:cNvPr id="98" name="Picture 5">
          <a:extLst>
            <a:ext uri="{FF2B5EF4-FFF2-40B4-BE49-F238E27FC236}">
              <a16:creationId xmlns:a16="http://schemas.microsoft.com/office/drawing/2014/main" id="{90C3E4F1-8810-42EC-8920-4BCEB06F2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8618" y="19020422"/>
          <a:ext cx="886819" cy="747346"/>
        </a:xfrm>
        <a:prstGeom prst="rect">
          <a:avLst/>
        </a:prstGeom>
        <a:noFill/>
      </xdr:spPr>
    </xdr:pic>
    <xdr:clientData/>
  </xdr:oneCellAnchor>
  <xdr:oneCellAnchor>
    <xdr:from>
      <xdr:col>0</xdr:col>
      <xdr:colOff>25065</xdr:colOff>
      <xdr:row>128</xdr:row>
      <xdr:rowOff>55145</xdr:rowOff>
    </xdr:from>
    <xdr:ext cx="1027698" cy="571499"/>
    <xdr:pic>
      <xdr:nvPicPr>
        <xdr:cNvPr id="99" name="Рисунок 98">
          <a:extLst>
            <a:ext uri="{FF2B5EF4-FFF2-40B4-BE49-F238E27FC236}">
              <a16:creationId xmlns:a16="http://schemas.microsoft.com/office/drawing/2014/main" id="{B51FBD4C-F623-470A-A26B-844DC6338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65" y="20781545"/>
          <a:ext cx="1027698" cy="571499"/>
        </a:xfrm>
        <a:prstGeom prst="rect">
          <a:avLst/>
        </a:prstGeom>
      </xdr:spPr>
    </xdr:pic>
    <xdr:clientData/>
  </xdr:oneCellAnchor>
  <xdr:oneCellAnchor>
    <xdr:from>
      <xdr:col>0</xdr:col>
      <xdr:colOff>40106</xdr:colOff>
      <xdr:row>137</xdr:row>
      <xdr:rowOff>20055</xdr:rowOff>
    </xdr:from>
    <xdr:ext cx="965200" cy="631428"/>
    <xdr:pic>
      <xdr:nvPicPr>
        <xdr:cNvPr id="100" name="Рисунок 99">
          <a:extLst>
            <a:ext uri="{FF2B5EF4-FFF2-40B4-BE49-F238E27FC236}">
              <a16:creationId xmlns:a16="http://schemas.microsoft.com/office/drawing/2014/main" id="{EA0DE715-D577-4ADE-946C-AC32FFCD0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6" y="22203780"/>
          <a:ext cx="965200" cy="631428"/>
        </a:xfrm>
        <a:prstGeom prst="rect">
          <a:avLst/>
        </a:prstGeom>
      </xdr:spPr>
    </xdr:pic>
    <xdr:clientData/>
  </xdr:oneCellAnchor>
  <xdr:oneCellAnchor>
    <xdr:from>
      <xdr:col>0</xdr:col>
      <xdr:colOff>125329</xdr:colOff>
      <xdr:row>145</xdr:row>
      <xdr:rowOff>65173</xdr:rowOff>
    </xdr:from>
    <xdr:ext cx="759660" cy="630282"/>
    <xdr:pic>
      <xdr:nvPicPr>
        <xdr:cNvPr id="101" name="Рисунок 100">
          <a:extLst>
            <a:ext uri="{FF2B5EF4-FFF2-40B4-BE49-F238E27FC236}">
              <a16:creationId xmlns:a16="http://schemas.microsoft.com/office/drawing/2014/main" id="{8BECE6F8-0F20-406C-B0C1-0BF4E017F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29" y="23544298"/>
          <a:ext cx="759660" cy="630282"/>
        </a:xfrm>
        <a:prstGeom prst="rect">
          <a:avLst/>
        </a:prstGeom>
      </xdr:spPr>
    </xdr:pic>
    <xdr:clientData/>
  </xdr:oneCellAnchor>
  <xdr:oneCellAnchor>
    <xdr:from>
      <xdr:col>0</xdr:col>
      <xdr:colOff>95252</xdr:colOff>
      <xdr:row>154</xdr:row>
      <xdr:rowOff>50131</xdr:rowOff>
    </xdr:from>
    <xdr:ext cx="844884" cy="422743"/>
    <xdr:pic>
      <xdr:nvPicPr>
        <xdr:cNvPr id="102" name="Рисунок 101">
          <a:extLst>
            <a:ext uri="{FF2B5EF4-FFF2-40B4-BE49-F238E27FC236}">
              <a16:creationId xmlns:a16="http://schemas.microsoft.com/office/drawing/2014/main" id="{2824CB5F-37B9-40DC-AFDB-4677BE822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2" y="24986581"/>
          <a:ext cx="844884" cy="422743"/>
        </a:xfrm>
        <a:prstGeom prst="rect">
          <a:avLst/>
        </a:prstGeom>
      </xdr:spPr>
    </xdr:pic>
    <xdr:clientData/>
  </xdr:oneCellAnchor>
  <xdr:oneCellAnchor>
    <xdr:from>
      <xdr:col>0</xdr:col>
      <xdr:colOff>110289</xdr:colOff>
      <xdr:row>160</xdr:row>
      <xdr:rowOff>90236</xdr:rowOff>
    </xdr:from>
    <xdr:ext cx="734595" cy="455829"/>
    <xdr:pic>
      <xdr:nvPicPr>
        <xdr:cNvPr id="103" name="Рисунок 102">
          <a:extLst>
            <a:ext uri="{FF2B5EF4-FFF2-40B4-BE49-F238E27FC236}">
              <a16:creationId xmlns:a16="http://schemas.microsoft.com/office/drawing/2014/main" id="{E28D50F2-818C-4AF9-9ACD-2D65D7DD0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89" y="25998236"/>
          <a:ext cx="734595" cy="455829"/>
        </a:xfrm>
        <a:prstGeom prst="rect">
          <a:avLst/>
        </a:prstGeom>
      </xdr:spPr>
    </xdr:pic>
    <xdr:clientData/>
  </xdr:oneCellAnchor>
  <xdr:oneCellAnchor>
    <xdr:from>
      <xdr:col>0</xdr:col>
      <xdr:colOff>155407</xdr:colOff>
      <xdr:row>167</xdr:row>
      <xdr:rowOff>90238</xdr:rowOff>
    </xdr:from>
    <xdr:ext cx="834908" cy="449512"/>
    <xdr:pic>
      <xdr:nvPicPr>
        <xdr:cNvPr id="104" name="Рисунок 103">
          <a:extLst>
            <a:ext uri="{FF2B5EF4-FFF2-40B4-BE49-F238E27FC236}">
              <a16:creationId xmlns:a16="http://schemas.microsoft.com/office/drawing/2014/main" id="{038D3211-3E56-4E05-A6DC-8276C1A67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407" y="27131713"/>
          <a:ext cx="834908" cy="449512"/>
        </a:xfrm>
        <a:prstGeom prst="rect">
          <a:avLst/>
        </a:prstGeom>
      </xdr:spPr>
    </xdr:pic>
    <xdr:clientData/>
  </xdr:oneCellAnchor>
  <xdr:oneCellAnchor>
    <xdr:from>
      <xdr:col>7</xdr:col>
      <xdr:colOff>228678</xdr:colOff>
      <xdr:row>412</xdr:row>
      <xdr:rowOff>68640</xdr:rowOff>
    </xdr:from>
    <xdr:ext cx="693744" cy="733384"/>
    <xdr:pic>
      <xdr:nvPicPr>
        <xdr:cNvPr id="105" name="Picture 53">
          <a:extLst>
            <a:ext uri="{FF2B5EF4-FFF2-40B4-BE49-F238E27FC236}">
              <a16:creationId xmlns:a16="http://schemas.microsoft.com/office/drawing/2014/main" id="{3CC71BC5-594B-4A91-BDA5-B0A246AA0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3962478" y="66781740"/>
          <a:ext cx="693744" cy="733384"/>
        </a:xfrm>
        <a:prstGeom prst="rect">
          <a:avLst/>
        </a:prstGeom>
        <a:noFill/>
      </xdr:spPr>
    </xdr:pic>
    <xdr:clientData/>
  </xdr:oneCellAnchor>
  <xdr:oneCellAnchor>
    <xdr:from>
      <xdr:col>7</xdr:col>
      <xdr:colOff>110288</xdr:colOff>
      <xdr:row>369</xdr:row>
      <xdr:rowOff>95248</xdr:rowOff>
    </xdr:from>
    <xdr:ext cx="780717" cy="517793"/>
    <xdr:pic>
      <xdr:nvPicPr>
        <xdr:cNvPr id="106" name="Рисунок 105">
          <a:extLst>
            <a:ext uri="{FF2B5EF4-FFF2-40B4-BE49-F238E27FC236}">
              <a16:creationId xmlns:a16="http://schemas.microsoft.com/office/drawing/2014/main" id="{67AA578B-51E2-4AF7-8755-2D8CAFEEF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088" y="59845573"/>
          <a:ext cx="780717" cy="517793"/>
        </a:xfrm>
        <a:prstGeom prst="rect">
          <a:avLst/>
        </a:prstGeom>
      </xdr:spPr>
    </xdr:pic>
    <xdr:clientData/>
  </xdr:oneCellAnchor>
  <xdr:oneCellAnchor>
    <xdr:from>
      <xdr:col>7</xdr:col>
      <xdr:colOff>130340</xdr:colOff>
      <xdr:row>376</xdr:row>
      <xdr:rowOff>65171</xdr:rowOff>
    </xdr:from>
    <xdr:ext cx="725573" cy="607159"/>
    <xdr:pic>
      <xdr:nvPicPr>
        <xdr:cNvPr id="107" name="Рисунок 106">
          <a:extLst>
            <a:ext uri="{FF2B5EF4-FFF2-40B4-BE49-F238E27FC236}">
              <a16:creationId xmlns:a16="http://schemas.microsoft.com/office/drawing/2014/main" id="{A82D28B3-F84F-47DC-9339-D7C7B9973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140" y="60948971"/>
          <a:ext cx="725573" cy="607159"/>
        </a:xfrm>
        <a:prstGeom prst="rect">
          <a:avLst/>
        </a:prstGeom>
      </xdr:spPr>
    </xdr:pic>
    <xdr:clientData/>
  </xdr:oneCellAnchor>
  <xdr:oneCellAnchor>
    <xdr:from>
      <xdr:col>7</xdr:col>
      <xdr:colOff>130342</xdr:colOff>
      <xdr:row>385</xdr:row>
      <xdr:rowOff>60159</xdr:rowOff>
    </xdr:from>
    <xdr:ext cx="662612" cy="559802"/>
    <xdr:pic>
      <xdr:nvPicPr>
        <xdr:cNvPr id="108" name="Рисунок 107">
          <a:extLst>
            <a:ext uri="{FF2B5EF4-FFF2-40B4-BE49-F238E27FC236}">
              <a16:creationId xmlns:a16="http://schemas.microsoft.com/office/drawing/2014/main" id="{E4B544E1-96A8-4330-9CAC-8C27F3CAC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142" y="62401284"/>
          <a:ext cx="662612" cy="559802"/>
        </a:xfrm>
        <a:prstGeom prst="rect">
          <a:avLst/>
        </a:prstGeom>
      </xdr:spPr>
    </xdr:pic>
    <xdr:clientData/>
  </xdr:oneCellAnchor>
  <xdr:oneCellAnchor>
    <xdr:from>
      <xdr:col>0</xdr:col>
      <xdr:colOff>65172</xdr:colOff>
      <xdr:row>414</xdr:row>
      <xdr:rowOff>60159</xdr:rowOff>
    </xdr:from>
    <xdr:ext cx="864938" cy="538655"/>
    <xdr:pic>
      <xdr:nvPicPr>
        <xdr:cNvPr id="109" name="Рисунок 108">
          <a:extLst>
            <a:ext uri="{FF2B5EF4-FFF2-40B4-BE49-F238E27FC236}">
              <a16:creationId xmlns:a16="http://schemas.microsoft.com/office/drawing/2014/main" id="{059B6A41-57CB-45E3-B128-1AC0CA79F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72" y="67097109"/>
          <a:ext cx="864938" cy="538655"/>
        </a:xfrm>
        <a:prstGeom prst="rect">
          <a:avLst/>
        </a:prstGeom>
      </xdr:spPr>
    </xdr:pic>
    <xdr:clientData/>
  </xdr:oneCellAnchor>
  <xdr:oneCellAnchor>
    <xdr:from>
      <xdr:col>7</xdr:col>
      <xdr:colOff>150394</xdr:colOff>
      <xdr:row>310</xdr:row>
      <xdr:rowOff>75198</xdr:rowOff>
    </xdr:from>
    <xdr:ext cx="620296" cy="404121"/>
    <xdr:pic>
      <xdr:nvPicPr>
        <xdr:cNvPr id="110" name="Рисунок 109">
          <a:extLst>
            <a:ext uri="{FF2B5EF4-FFF2-40B4-BE49-F238E27FC236}">
              <a16:creationId xmlns:a16="http://schemas.microsoft.com/office/drawing/2014/main" id="{DD37389C-5735-4E1B-AF0A-D1FC2FA5A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4194" y="50271948"/>
          <a:ext cx="620296" cy="404121"/>
        </a:xfrm>
        <a:prstGeom prst="rect">
          <a:avLst/>
        </a:prstGeom>
      </xdr:spPr>
    </xdr:pic>
    <xdr:clientData/>
  </xdr:oneCellAnchor>
  <xdr:oneCellAnchor>
    <xdr:from>
      <xdr:col>0</xdr:col>
      <xdr:colOff>125328</xdr:colOff>
      <xdr:row>239</xdr:row>
      <xdr:rowOff>40105</xdr:rowOff>
    </xdr:from>
    <xdr:ext cx="854911" cy="686835"/>
    <xdr:pic>
      <xdr:nvPicPr>
        <xdr:cNvPr id="111" name="Рисунок 110">
          <a:extLst>
            <a:ext uri="{FF2B5EF4-FFF2-40B4-BE49-F238E27FC236}">
              <a16:creationId xmlns:a16="http://schemas.microsoft.com/office/drawing/2014/main" id="{7F4BE33E-1177-4CBD-B7FD-92B3932E5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28" y="38740180"/>
          <a:ext cx="854911" cy="686835"/>
        </a:xfrm>
        <a:prstGeom prst="rect">
          <a:avLst/>
        </a:prstGeom>
      </xdr:spPr>
    </xdr:pic>
    <xdr:clientData/>
  </xdr:oneCellAnchor>
  <xdr:oneCellAnchor>
    <xdr:from>
      <xdr:col>8</xdr:col>
      <xdr:colOff>227546</xdr:colOff>
      <xdr:row>33</xdr:row>
      <xdr:rowOff>99569</xdr:rowOff>
    </xdr:from>
    <xdr:ext cx="524428" cy="455652"/>
    <xdr:pic>
      <xdr:nvPicPr>
        <xdr:cNvPr id="112" name="Picture 85">
          <a:extLst>
            <a:ext uri="{FF2B5EF4-FFF2-40B4-BE49-F238E27FC236}">
              <a16:creationId xmlns:a16="http://schemas.microsoft.com/office/drawing/2014/main" id="{E529E8FA-A77E-4619-820B-3BF44B8D9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494746" y="5443094"/>
          <a:ext cx="524428" cy="455652"/>
        </a:xfrm>
        <a:prstGeom prst="rect">
          <a:avLst/>
        </a:prstGeom>
        <a:noFill/>
      </xdr:spPr>
    </xdr:pic>
    <xdr:clientData/>
  </xdr:oneCellAnchor>
  <xdr:oneCellAnchor>
    <xdr:from>
      <xdr:col>7</xdr:col>
      <xdr:colOff>186503</xdr:colOff>
      <xdr:row>40</xdr:row>
      <xdr:rowOff>95251</xdr:rowOff>
    </xdr:from>
    <xdr:ext cx="685786" cy="532974"/>
    <xdr:pic>
      <xdr:nvPicPr>
        <xdr:cNvPr id="113" name="Рисунок 112">
          <a:extLst>
            <a:ext uri="{FF2B5EF4-FFF2-40B4-BE49-F238E27FC236}">
              <a16:creationId xmlns:a16="http://schemas.microsoft.com/office/drawing/2014/main" id="{15E29D18-F807-4365-ADD1-EB7B5896B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0303" y="6572251"/>
          <a:ext cx="685786" cy="532974"/>
        </a:xfrm>
        <a:prstGeom prst="rect">
          <a:avLst/>
        </a:prstGeom>
      </xdr:spPr>
    </xdr:pic>
    <xdr:clientData/>
  </xdr:oneCellAnchor>
  <xdr:oneCellAnchor>
    <xdr:from>
      <xdr:col>7</xdr:col>
      <xdr:colOff>270709</xdr:colOff>
      <xdr:row>331</xdr:row>
      <xdr:rowOff>55144</xdr:rowOff>
    </xdr:from>
    <xdr:ext cx="494966" cy="612967"/>
    <xdr:pic>
      <xdr:nvPicPr>
        <xdr:cNvPr id="114" name="Picture 21">
          <a:extLst>
            <a:ext uri="{FF2B5EF4-FFF2-40B4-BE49-F238E27FC236}">
              <a16:creationId xmlns:a16="http://schemas.microsoft.com/office/drawing/2014/main" id="{A587DC8A-EC3E-4ECF-8FC9-DAC83184B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004509" y="53652319"/>
          <a:ext cx="494966" cy="612967"/>
        </a:xfrm>
        <a:prstGeom prst="rect">
          <a:avLst/>
        </a:prstGeom>
        <a:noFill/>
      </xdr:spPr>
    </xdr:pic>
    <xdr:clientData/>
  </xdr:oneCellAnchor>
  <xdr:oneCellAnchor>
    <xdr:from>
      <xdr:col>7</xdr:col>
      <xdr:colOff>130341</xdr:colOff>
      <xdr:row>342</xdr:row>
      <xdr:rowOff>75197</xdr:rowOff>
    </xdr:from>
    <xdr:ext cx="886160" cy="671621"/>
    <xdr:pic>
      <xdr:nvPicPr>
        <xdr:cNvPr id="115" name="Picture 36">
          <a:extLst>
            <a:ext uri="{FF2B5EF4-FFF2-40B4-BE49-F238E27FC236}">
              <a16:creationId xmlns:a16="http://schemas.microsoft.com/office/drawing/2014/main" id="{0F495AB1-4237-4EFD-8D7B-94AA803F5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3864141" y="55453547"/>
          <a:ext cx="886160" cy="671621"/>
        </a:xfrm>
        <a:prstGeom prst="rect">
          <a:avLst/>
        </a:prstGeom>
        <a:noFill/>
      </xdr:spPr>
    </xdr:pic>
    <xdr:clientData/>
  </xdr:oneCellAnchor>
  <xdr:oneCellAnchor>
    <xdr:from>
      <xdr:col>0</xdr:col>
      <xdr:colOff>65172</xdr:colOff>
      <xdr:row>443</xdr:row>
      <xdr:rowOff>10026</xdr:rowOff>
    </xdr:from>
    <xdr:ext cx="820185" cy="704775"/>
    <xdr:pic>
      <xdr:nvPicPr>
        <xdr:cNvPr id="116" name="Picture 47">
          <a:extLst>
            <a:ext uri="{FF2B5EF4-FFF2-40B4-BE49-F238E27FC236}">
              <a16:creationId xmlns:a16="http://schemas.microsoft.com/office/drawing/2014/main" id="{1EAE8A05-D473-4E68-AAE3-8726CACA1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5172" y="71742801"/>
          <a:ext cx="820185" cy="70477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195515</xdr:colOff>
      <xdr:row>463</xdr:row>
      <xdr:rowOff>40107</xdr:rowOff>
    </xdr:from>
    <xdr:ext cx="451183" cy="465853"/>
    <xdr:pic>
      <xdr:nvPicPr>
        <xdr:cNvPr id="117" name="Рисунок 116">
          <a:extLst>
            <a:ext uri="{FF2B5EF4-FFF2-40B4-BE49-F238E27FC236}">
              <a16:creationId xmlns:a16="http://schemas.microsoft.com/office/drawing/2014/main" id="{C044968C-42F1-4576-BFF4-5D9DABA71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915" y="75011382"/>
          <a:ext cx="451183" cy="465853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0</xdr:row>
      <xdr:rowOff>31750</xdr:rowOff>
    </xdr:from>
    <xdr:ext cx="1047750" cy="670145"/>
    <xdr:pic>
      <xdr:nvPicPr>
        <xdr:cNvPr id="118" name="Рисунок 2">
          <a:extLst>
            <a:ext uri="{FF2B5EF4-FFF2-40B4-BE49-F238E27FC236}">
              <a16:creationId xmlns:a16="http://schemas.microsoft.com/office/drawing/2014/main" id="{FED81C1C-F8B7-4011-82EC-531624871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31750"/>
          <a:ext cx="1047750" cy="670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94105</xdr:colOff>
      <xdr:row>13</xdr:row>
      <xdr:rowOff>55144</xdr:rowOff>
    </xdr:from>
    <xdr:ext cx="630923" cy="979918"/>
    <xdr:pic>
      <xdr:nvPicPr>
        <xdr:cNvPr id="2" name="Picture 94" descr="2015-11-24 16_13_20-www.rehau.com_download_1340070_pl-raupiano-plus.pdf.png">
          <a:extLst>
            <a:ext uri="{FF2B5EF4-FFF2-40B4-BE49-F238E27FC236}">
              <a16:creationId xmlns:a16="http://schemas.microsoft.com/office/drawing/2014/main" id="{B056A656-1407-49A1-8119-39F3B0AE6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4105" y="3293644"/>
          <a:ext cx="630923" cy="979918"/>
        </a:xfrm>
        <a:prstGeom prst="rect">
          <a:avLst/>
        </a:prstGeom>
      </xdr:spPr>
    </xdr:pic>
    <xdr:clientData/>
  </xdr:oneCellAnchor>
  <xdr:oneCellAnchor>
    <xdr:from>
      <xdr:col>7</xdr:col>
      <xdr:colOff>59872</xdr:colOff>
      <xdr:row>12</xdr:row>
      <xdr:rowOff>76201</xdr:rowOff>
    </xdr:from>
    <xdr:ext cx="831625" cy="871286"/>
    <xdr:pic>
      <xdr:nvPicPr>
        <xdr:cNvPr id="3" name="Picture 97" descr="2015-11-24 16_19_47-www.rehau.com_download_1340070_pl-raupiano-plus.pdf.png">
          <a:extLst>
            <a:ext uri="{FF2B5EF4-FFF2-40B4-BE49-F238E27FC236}">
              <a16:creationId xmlns:a16="http://schemas.microsoft.com/office/drawing/2014/main" id="{C8377BD2-57FE-4886-B9B4-ED155C404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93672" y="3152776"/>
          <a:ext cx="831625" cy="871286"/>
        </a:xfrm>
        <a:prstGeom prst="rect">
          <a:avLst/>
        </a:prstGeom>
      </xdr:spPr>
    </xdr:pic>
    <xdr:clientData/>
  </xdr:oneCellAnchor>
  <xdr:oneCellAnchor>
    <xdr:from>
      <xdr:col>0</xdr:col>
      <xdr:colOff>43544</xdr:colOff>
      <xdr:row>107</xdr:row>
      <xdr:rowOff>59874</xdr:rowOff>
    </xdr:from>
    <xdr:ext cx="807243" cy="749195"/>
    <xdr:pic>
      <xdr:nvPicPr>
        <xdr:cNvPr id="4" name="Picture 104" descr="2015-11-24 16_31_22-www.rehau.com_download_1340070_pl-raupiano-plus.pdf.png">
          <a:extLst>
            <a:ext uri="{FF2B5EF4-FFF2-40B4-BE49-F238E27FC236}">
              <a16:creationId xmlns:a16="http://schemas.microsoft.com/office/drawing/2014/main" id="{F0E0AA99-54DE-423C-BE05-D6FEC70C9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544" y="18519324"/>
          <a:ext cx="807243" cy="749195"/>
        </a:xfrm>
        <a:prstGeom prst="rect">
          <a:avLst/>
        </a:prstGeom>
      </xdr:spPr>
    </xdr:pic>
    <xdr:clientData/>
  </xdr:oneCellAnchor>
  <xdr:oneCellAnchor>
    <xdr:from>
      <xdr:col>0</xdr:col>
      <xdr:colOff>54429</xdr:colOff>
      <xdr:row>119</xdr:row>
      <xdr:rowOff>97971</xdr:rowOff>
    </xdr:from>
    <xdr:ext cx="834458" cy="369168"/>
    <xdr:pic>
      <xdr:nvPicPr>
        <xdr:cNvPr id="5" name="Picture 105" descr="2015-11-24 16_33_25-www.rehau.com_download_1340070_pl-raupiano-plus.pdf.png">
          <a:extLst>
            <a:ext uri="{FF2B5EF4-FFF2-40B4-BE49-F238E27FC236}">
              <a16:creationId xmlns:a16="http://schemas.microsoft.com/office/drawing/2014/main" id="{9342DE98-146F-4AD5-9EBE-2AE546081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429" y="20500521"/>
          <a:ext cx="834458" cy="369168"/>
        </a:xfrm>
        <a:prstGeom prst="rect">
          <a:avLst/>
        </a:prstGeom>
      </xdr:spPr>
    </xdr:pic>
    <xdr:clientData/>
  </xdr:oneCellAnchor>
  <xdr:oneCellAnchor>
    <xdr:from>
      <xdr:col>0</xdr:col>
      <xdr:colOff>59872</xdr:colOff>
      <xdr:row>136</xdr:row>
      <xdr:rowOff>92529</xdr:rowOff>
    </xdr:from>
    <xdr:ext cx="825577" cy="377632"/>
    <xdr:pic>
      <xdr:nvPicPr>
        <xdr:cNvPr id="6" name="Picture 107" descr="2015-11-24 16_36_42-www.rehau.com_download_1340070_pl-raupiano-plus.pdf.png">
          <a:extLst>
            <a:ext uri="{FF2B5EF4-FFF2-40B4-BE49-F238E27FC236}">
              <a16:creationId xmlns:a16="http://schemas.microsoft.com/office/drawing/2014/main" id="{F0F65D85-F620-4193-BDD5-3373D6ED3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9872" y="23247804"/>
          <a:ext cx="825577" cy="377632"/>
        </a:xfrm>
        <a:prstGeom prst="rect">
          <a:avLst/>
        </a:prstGeom>
      </xdr:spPr>
    </xdr:pic>
    <xdr:clientData/>
  </xdr:oneCellAnchor>
  <xdr:oneCellAnchor>
    <xdr:from>
      <xdr:col>0</xdr:col>
      <xdr:colOff>21771</xdr:colOff>
      <xdr:row>143</xdr:row>
      <xdr:rowOff>92529</xdr:rowOff>
    </xdr:from>
    <xdr:ext cx="883444" cy="573336"/>
    <xdr:pic>
      <xdr:nvPicPr>
        <xdr:cNvPr id="7" name="Picture 108" descr="2015-11-24 16_38_15-www.rehau.com_download_1340070_pl-raupiano-plus.pdf.png">
          <a:extLst>
            <a:ext uri="{FF2B5EF4-FFF2-40B4-BE49-F238E27FC236}">
              <a16:creationId xmlns:a16="http://schemas.microsoft.com/office/drawing/2014/main" id="{90935A9B-6DD9-4B5D-B14C-FABFA0097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771" y="24381279"/>
          <a:ext cx="883444" cy="573336"/>
        </a:xfrm>
        <a:prstGeom prst="rect">
          <a:avLst/>
        </a:prstGeom>
      </xdr:spPr>
    </xdr:pic>
    <xdr:clientData/>
  </xdr:oneCellAnchor>
  <xdr:oneCellAnchor>
    <xdr:from>
      <xdr:col>0</xdr:col>
      <xdr:colOff>34375</xdr:colOff>
      <xdr:row>153</xdr:row>
      <xdr:rowOff>70326</xdr:rowOff>
    </xdr:from>
    <xdr:ext cx="878001" cy="555887"/>
    <xdr:pic>
      <xdr:nvPicPr>
        <xdr:cNvPr id="8" name="Picture 109" descr="2015-11-24 16_38_59-www.rehau.com_download_1340070_pl-raupiano-plus.pdf.png">
          <a:extLst>
            <a:ext uri="{FF2B5EF4-FFF2-40B4-BE49-F238E27FC236}">
              <a16:creationId xmlns:a16="http://schemas.microsoft.com/office/drawing/2014/main" id="{78A8862D-EC2F-4788-917D-BB6CE8214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4375" y="25978326"/>
          <a:ext cx="878001" cy="555887"/>
        </a:xfrm>
        <a:prstGeom prst="rect">
          <a:avLst/>
        </a:prstGeom>
      </xdr:spPr>
    </xdr:pic>
    <xdr:clientData/>
  </xdr:oneCellAnchor>
  <xdr:oneCellAnchor>
    <xdr:from>
      <xdr:col>0</xdr:col>
      <xdr:colOff>32657</xdr:colOff>
      <xdr:row>163</xdr:row>
      <xdr:rowOff>21773</xdr:rowOff>
    </xdr:from>
    <xdr:ext cx="878000" cy="630733"/>
    <xdr:pic>
      <xdr:nvPicPr>
        <xdr:cNvPr id="9" name="Picture 110" descr="2015-11-24 16_40_47-www.rehau.com_download_1340070_pl-raupiano-plus.pdf.png">
          <a:extLst>
            <a:ext uri="{FF2B5EF4-FFF2-40B4-BE49-F238E27FC236}">
              <a16:creationId xmlns:a16="http://schemas.microsoft.com/office/drawing/2014/main" id="{D4CCF1AD-4CE3-4B24-98D5-35654E613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2657" y="27549023"/>
          <a:ext cx="878000" cy="630733"/>
        </a:xfrm>
        <a:prstGeom prst="rect">
          <a:avLst/>
        </a:prstGeom>
      </xdr:spPr>
    </xdr:pic>
    <xdr:clientData/>
  </xdr:oneCellAnchor>
  <xdr:oneCellAnchor>
    <xdr:from>
      <xdr:col>7</xdr:col>
      <xdr:colOff>65316</xdr:colOff>
      <xdr:row>101</xdr:row>
      <xdr:rowOff>76201</xdr:rowOff>
    </xdr:from>
    <xdr:ext cx="774586" cy="364874"/>
    <xdr:pic>
      <xdr:nvPicPr>
        <xdr:cNvPr id="10" name="Picture 114" descr="2015-11-24 16_45_02-www.rehau.com_download_1340070_pl-raupiano-plus.pdf.png">
          <a:extLst>
            <a:ext uri="{FF2B5EF4-FFF2-40B4-BE49-F238E27FC236}">
              <a16:creationId xmlns:a16="http://schemas.microsoft.com/office/drawing/2014/main" id="{DCD9313F-A93F-4107-931C-D40F800DC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799116" y="17564101"/>
          <a:ext cx="774586" cy="364874"/>
        </a:xfrm>
        <a:prstGeom prst="rect">
          <a:avLst/>
        </a:prstGeom>
      </xdr:spPr>
    </xdr:pic>
    <xdr:clientData/>
  </xdr:oneCellAnchor>
  <xdr:oneCellAnchor>
    <xdr:from>
      <xdr:col>7</xdr:col>
      <xdr:colOff>43971</xdr:colOff>
      <xdr:row>110</xdr:row>
      <xdr:rowOff>20913</xdr:rowOff>
    </xdr:from>
    <xdr:ext cx="871558" cy="417739"/>
    <xdr:pic>
      <xdr:nvPicPr>
        <xdr:cNvPr id="11" name="Picture 115" descr="2015-11-24 16_46_06-www.rehau.com_download_1340070_pl-raupiano-plus.pdf.png">
          <a:extLst>
            <a:ext uri="{FF2B5EF4-FFF2-40B4-BE49-F238E27FC236}">
              <a16:creationId xmlns:a16="http://schemas.microsoft.com/office/drawing/2014/main" id="{675842B6-F465-4D80-89B8-BA5858E06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777771" y="18966138"/>
          <a:ext cx="871558" cy="417739"/>
        </a:xfrm>
        <a:prstGeom prst="rect">
          <a:avLst/>
        </a:prstGeom>
      </xdr:spPr>
    </xdr:pic>
    <xdr:clientData/>
  </xdr:oneCellAnchor>
  <xdr:oneCellAnchor>
    <xdr:from>
      <xdr:col>7</xdr:col>
      <xdr:colOff>43542</xdr:colOff>
      <xdr:row>120</xdr:row>
      <xdr:rowOff>28932</xdr:rowOff>
    </xdr:from>
    <xdr:ext cx="872560" cy="413921"/>
    <xdr:pic>
      <xdr:nvPicPr>
        <xdr:cNvPr id="12" name="Picture 116" descr="2015-11-24 16_48_51-www.rehau.com_download_1340070_pl-raupiano-plus.pdf.png">
          <a:extLst>
            <a:ext uri="{FF2B5EF4-FFF2-40B4-BE49-F238E27FC236}">
              <a16:creationId xmlns:a16="http://schemas.microsoft.com/office/drawing/2014/main" id="{B3E40A62-C1B2-47B1-995D-95525F688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777342" y="20593407"/>
          <a:ext cx="872560" cy="413921"/>
        </a:xfrm>
        <a:prstGeom prst="rect">
          <a:avLst/>
        </a:prstGeom>
      </xdr:spPr>
    </xdr:pic>
    <xdr:clientData/>
  </xdr:oneCellAnchor>
  <xdr:oneCellAnchor>
    <xdr:from>
      <xdr:col>7</xdr:col>
      <xdr:colOff>247078</xdr:colOff>
      <xdr:row>157</xdr:row>
      <xdr:rowOff>27212</xdr:rowOff>
    </xdr:from>
    <xdr:ext cx="613305" cy="334360"/>
    <xdr:pic>
      <xdr:nvPicPr>
        <xdr:cNvPr id="13" name="Picture 119" descr="2015-11-24 16_53_15-www.rehau.com_download_1340070_pl-raupiano-plus.pdf.png">
          <a:extLst>
            <a:ext uri="{FF2B5EF4-FFF2-40B4-BE49-F238E27FC236}">
              <a16:creationId xmlns:a16="http://schemas.microsoft.com/office/drawing/2014/main" id="{0684E2A0-715E-43C9-AA99-0EC264024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980878" y="26582912"/>
          <a:ext cx="613305" cy="334360"/>
        </a:xfrm>
        <a:prstGeom prst="rect">
          <a:avLst/>
        </a:prstGeom>
      </xdr:spPr>
    </xdr:pic>
    <xdr:clientData/>
  </xdr:oneCellAnchor>
  <xdr:oneCellAnchor>
    <xdr:from>
      <xdr:col>7</xdr:col>
      <xdr:colOff>69040</xdr:colOff>
      <xdr:row>165</xdr:row>
      <xdr:rowOff>46550</xdr:rowOff>
    </xdr:from>
    <xdr:ext cx="829613" cy="509284"/>
    <xdr:pic>
      <xdr:nvPicPr>
        <xdr:cNvPr id="14" name="Picture 120" descr="2015-11-24 16_54_20-www.rehau.com_download_1340070_pl-raupiano-plus.pdf.png">
          <a:extLst>
            <a:ext uri="{FF2B5EF4-FFF2-40B4-BE49-F238E27FC236}">
              <a16:creationId xmlns:a16="http://schemas.microsoft.com/office/drawing/2014/main" id="{AB7C1757-F84F-4309-82FD-22DC0A8F5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802840" y="27897650"/>
          <a:ext cx="829613" cy="509284"/>
        </a:xfrm>
        <a:prstGeom prst="rect">
          <a:avLst/>
        </a:prstGeom>
      </xdr:spPr>
    </xdr:pic>
    <xdr:clientData/>
  </xdr:oneCellAnchor>
  <xdr:oneCellAnchor>
    <xdr:from>
      <xdr:col>0</xdr:col>
      <xdr:colOff>27216</xdr:colOff>
      <xdr:row>181</xdr:row>
      <xdr:rowOff>79923</xdr:rowOff>
    </xdr:from>
    <xdr:ext cx="839900" cy="443952"/>
    <xdr:pic>
      <xdr:nvPicPr>
        <xdr:cNvPr id="15" name="Picture 121" descr="2015-11-24 16_55_29-www.rehau.com_download_1340070_pl-raupiano-plus.pdf.png">
          <a:extLst>
            <a:ext uri="{FF2B5EF4-FFF2-40B4-BE49-F238E27FC236}">
              <a16:creationId xmlns:a16="http://schemas.microsoft.com/office/drawing/2014/main" id="{52A7B755-7840-436D-92F4-BA27B7550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7216" y="30521823"/>
          <a:ext cx="839900" cy="443952"/>
        </a:xfrm>
        <a:prstGeom prst="rect">
          <a:avLst/>
        </a:prstGeom>
      </xdr:spPr>
    </xdr:pic>
    <xdr:clientData/>
  </xdr:oneCellAnchor>
  <xdr:oneCellAnchor>
    <xdr:from>
      <xdr:col>0</xdr:col>
      <xdr:colOff>27215</xdr:colOff>
      <xdr:row>191</xdr:row>
      <xdr:rowOff>15039</xdr:rowOff>
    </xdr:from>
    <xdr:ext cx="877322" cy="587774"/>
    <xdr:pic>
      <xdr:nvPicPr>
        <xdr:cNvPr id="16" name="Picture 122" descr="2015-11-24 16_56_37-www.rehau.com_download_1340070_pl-raupiano-plus.pdf.png">
          <a:extLst>
            <a:ext uri="{FF2B5EF4-FFF2-40B4-BE49-F238E27FC236}">
              <a16:creationId xmlns:a16="http://schemas.microsoft.com/office/drawing/2014/main" id="{64852407-5232-4C03-8A26-FDF8C6A34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7215" y="32076189"/>
          <a:ext cx="877322" cy="587774"/>
        </a:xfrm>
        <a:prstGeom prst="rect">
          <a:avLst/>
        </a:prstGeom>
      </xdr:spPr>
    </xdr:pic>
    <xdr:clientData/>
  </xdr:oneCellAnchor>
  <xdr:oneCellAnchor>
    <xdr:from>
      <xdr:col>0</xdr:col>
      <xdr:colOff>54430</xdr:colOff>
      <xdr:row>202</xdr:row>
      <xdr:rowOff>32228</xdr:rowOff>
    </xdr:from>
    <xdr:ext cx="834458" cy="411321"/>
    <xdr:pic>
      <xdr:nvPicPr>
        <xdr:cNvPr id="17" name="Picture 123" descr="2015-11-24 16_57_30-www.rehau.com_download_1340070_pl-raupiano-plus.pdf.png">
          <a:extLst>
            <a:ext uri="{FF2B5EF4-FFF2-40B4-BE49-F238E27FC236}">
              <a16:creationId xmlns:a16="http://schemas.microsoft.com/office/drawing/2014/main" id="{E9276D70-4120-43AF-AAC8-910145796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4430" y="33874553"/>
          <a:ext cx="834458" cy="411321"/>
        </a:xfrm>
        <a:prstGeom prst="rect">
          <a:avLst/>
        </a:prstGeom>
      </xdr:spPr>
    </xdr:pic>
    <xdr:clientData/>
  </xdr:oneCellAnchor>
  <xdr:oneCellAnchor>
    <xdr:from>
      <xdr:col>0</xdr:col>
      <xdr:colOff>81786</xdr:colOff>
      <xdr:row>210</xdr:row>
      <xdr:rowOff>28723</xdr:rowOff>
    </xdr:from>
    <xdr:ext cx="708413" cy="987952"/>
    <xdr:pic>
      <xdr:nvPicPr>
        <xdr:cNvPr id="18" name="Picture 124" descr="2015-11-24 16_58_44-www.rehau.com_download_1340070_pl-raupiano-plus.pdf.png">
          <a:extLst>
            <a:ext uri="{FF2B5EF4-FFF2-40B4-BE49-F238E27FC236}">
              <a16:creationId xmlns:a16="http://schemas.microsoft.com/office/drawing/2014/main" id="{8A861CB2-F273-4B82-9249-2788DAE99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1786" y="35166448"/>
          <a:ext cx="708413" cy="987952"/>
        </a:xfrm>
        <a:prstGeom prst="rect">
          <a:avLst/>
        </a:prstGeom>
      </xdr:spPr>
    </xdr:pic>
    <xdr:clientData/>
  </xdr:oneCellAnchor>
  <xdr:oneCellAnchor>
    <xdr:from>
      <xdr:col>7</xdr:col>
      <xdr:colOff>70187</xdr:colOff>
      <xdr:row>147</xdr:row>
      <xdr:rowOff>90235</xdr:rowOff>
    </xdr:from>
    <xdr:ext cx="750093" cy="490665"/>
    <xdr:pic>
      <xdr:nvPicPr>
        <xdr:cNvPr id="19" name="Picture 33" descr="2015-11-25 08_38_42-Анкер _ Проектирование, Продажа, Монтаж, Сервисное обслуживание - Висмер, Киев, .png">
          <a:extLst>
            <a:ext uri="{FF2B5EF4-FFF2-40B4-BE49-F238E27FC236}">
              <a16:creationId xmlns:a16="http://schemas.microsoft.com/office/drawing/2014/main" id="{E8C5A12D-A1CF-487C-A44E-FE09459F9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803987" y="25026685"/>
          <a:ext cx="750093" cy="490665"/>
        </a:xfrm>
        <a:prstGeom prst="rect">
          <a:avLst/>
        </a:prstGeom>
      </xdr:spPr>
    </xdr:pic>
    <xdr:clientData/>
  </xdr:oneCellAnchor>
  <xdr:oneCellAnchor>
    <xdr:from>
      <xdr:col>7</xdr:col>
      <xdr:colOff>55145</xdr:colOff>
      <xdr:row>65</xdr:row>
      <xdr:rowOff>45119</xdr:rowOff>
    </xdr:from>
    <xdr:ext cx="865397" cy="526169"/>
    <xdr:pic>
      <xdr:nvPicPr>
        <xdr:cNvPr id="20" name="Picture 34" descr="2015-11-25 10_41_13-www.rehau.com_download_1340070_pl-raupiano-plus.pdf.png">
          <a:extLst>
            <a:ext uri="{FF2B5EF4-FFF2-40B4-BE49-F238E27FC236}">
              <a16:creationId xmlns:a16="http://schemas.microsoft.com/office/drawing/2014/main" id="{6AE63B08-2317-4A96-A50C-597D4A794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788945" y="11703719"/>
          <a:ext cx="865397" cy="526169"/>
        </a:xfrm>
        <a:prstGeom prst="rect">
          <a:avLst/>
        </a:prstGeom>
      </xdr:spPr>
    </xdr:pic>
    <xdr:clientData/>
  </xdr:oneCellAnchor>
  <xdr:oneCellAnchor>
    <xdr:from>
      <xdr:col>7</xdr:col>
      <xdr:colOff>45980</xdr:colOff>
      <xdr:row>75</xdr:row>
      <xdr:rowOff>71044</xdr:rowOff>
    </xdr:from>
    <xdr:ext cx="832022" cy="434937"/>
    <xdr:pic>
      <xdr:nvPicPr>
        <xdr:cNvPr id="21" name="Picture 35" descr="2015-11-25 10_44_12-www.rehau.com_download_1340070_pl-raupiano-plus.pdf.png">
          <a:extLst>
            <a:ext uri="{FF2B5EF4-FFF2-40B4-BE49-F238E27FC236}">
              <a16:creationId xmlns:a16="http://schemas.microsoft.com/office/drawing/2014/main" id="{22A32C9E-671B-4B3A-946D-38E1DBF32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79780" y="13348894"/>
          <a:ext cx="832022" cy="434937"/>
        </a:xfrm>
        <a:prstGeom prst="rect">
          <a:avLst/>
        </a:prstGeom>
      </xdr:spPr>
    </xdr:pic>
    <xdr:clientData/>
  </xdr:oneCellAnchor>
  <xdr:oneCellAnchor>
    <xdr:from>
      <xdr:col>0</xdr:col>
      <xdr:colOff>40105</xdr:colOff>
      <xdr:row>74</xdr:row>
      <xdr:rowOff>20052</xdr:rowOff>
    </xdr:from>
    <xdr:ext cx="880436" cy="450963"/>
    <xdr:pic>
      <xdr:nvPicPr>
        <xdr:cNvPr id="22" name="Picture 36" descr="2015-11-25 10_47_02-www.rehau.com_download_1340070_pl-raupiano-plus.pdf.png">
          <a:extLst>
            <a:ext uri="{FF2B5EF4-FFF2-40B4-BE49-F238E27FC236}">
              <a16:creationId xmlns:a16="http://schemas.microsoft.com/office/drawing/2014/main" id="{7F0E5970-1980-437B-90EE-028E8A70F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0105" y="13135977"/>
          <a:ext cx="880436" cy="450963"/>
        </a:xfrm>
        <a:prstGeom prst="rect">
          <a:avLst/>
        </a:prstGeom>
      </xdr:spPr>
    </xdr:pic>
    <xdr:clientData/>
  </xdr:oneCellAnchor>
  <xdr:oneCellAnchor>
    <xdr:from>
      <xdr:col>7</xdr:col>
      <xdr:colOff>70183</xdr:colOff>
      <xdr:row>32</xdr:row>
      <xdr:rowOff>15040</xdr:rowOff>
    </xdr:from>
    <xdr:ext cx="815141" cy="1106655"/>
    <xdr:pic>
      <xdr:nvPicPr>
        <xdr:cNvPr id="23" name="Picture 37" descr="2015-11-25 10_47_37-www.rehau.com_download_1340070_pl-raupiano-plus.pdf.png">
          <a:extLst>
            <a:ext uri="{FF2B5EF4-FFF2-40B4-BE49-F238E27FC236}">
              <a16:creationId xmlns:a16="http://schemas.microsoft.com/office/drawing/2014/main" id="{E22DD28D-C101-4C18-B234-6D0473E4D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803983" y="6330115"/>
          <a:ext cx="815141" cy="1106655"/>
        </a:xfrm>
        <a:prstGeom prst="rect">
          <a:avLst/>
        </a:prstGeom>
      </xdr:spPr>
    </xdr:pic>
    <xdr:clientData/>
  </xdr:oneCellAnchor>
  <xdr:oneCellAnchor>
    <xdr:from>
      <xdr:col>0</xdr:col>
      <xdr:colOff>40106</xdr:colOff>
      <xdr:row>86</xdr:row>
      <xdr:rowOff>60158</xdr:rowOff>
    </xdr:from>
    <xdr:ext cx="821134" cy="1007661"/>
    <xdr:pic>
      <xdr:nvPicPr>
        <xdr:cNvPr id="24" name="Picture 38" descr="2015-11-25 10_48_30-www.rehau.com_download_1340070_pl-raupiano-plus.pdf.png">
          <a:extLst>
            <a:ext uri="{FF2B5EF4-FFF2-40B4-BE49-F238E27FC236}">
              <a16:creationId xmlns:a16="http://schemas.microsoft.com/office/drawing/2014/main" id="{950B095C-6918-4FA7-88C9-31B09C37B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0106" y="15119183"/>
          <a:ext cx="821134" cy="1007661"/>
        </a:xfrm>
        <a:prstGeom prst="rect">
          <a:avLst/>
        </a:prstGeom>
      </xdr:spPr>
    </xdr:pic>
    <xdr:clientData/>
  </xdr:oneCellAnchor>
  <xdr:oneCellAnchor>
    <xdr:from>
      <xdr:col>7</xdr:col>
      <xdr:colOff>100263</xdr:colOff>
      <xdr:row>86</xdr:row>
      <xdr:rowOff>10027</xdr:rowOff>
    </xdr:from>
    <xdr:ext cx="648648" cy="535780"/>
    <xdr:pic>
      <xdr:nvPicPr>
        <xdr:cNvPr id="25" name="Picture 39" descr="2015-11-25 10_49_16-www.rehau.com_download_1340070_pl-raupiano-plus.pdf.png">
          <a:extLst>
            <a:ext uri="{FF2B5EF4-FFF2-40B4-BE49-F238E27FC236}">
              <a16:creationId xmlns:a16="http://schemas.microsoft.com/office/drawing/2014/main" id="{1C629739-D65B-43C8-BF89-5DFC188B3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834063" y="15069052"/>
          <a:ext cx="648648" cy="535780"/>
        </a:xfrm>
        <a:prstGeom prst="rect">
          <a:avLst/>
        </a:prstGeom>
      </xdr:spPr>
    </xdr:pic>
    <xdr:clientData/>
  </xdr:oneCellAnchor>
  <xdr:oneCellAnchor>
    <xdr:from>
      <xdr:col>7</xdr:col>
      <xdr:colOff>95249</xdr:colOff>
      <xdr:row>94</xdr:row>
      <xdr:rowOff>55146</xdr:rowOff>
    </xdr:from>
    <xdr:ext cx="775160" cy="519894"/>
    <xdr:pic>
      <xdr:nvPicPr>
        <xdr:cNvPr id="26" name="Picture 41" descr="2015-11-25 10_49_55-www.rehau.com_download_1340070_pl-raupiano-plus.pdf.png">
          <a:extLst>
            <a:ext uri="{FF2B5EF4-FFF2-40B4-BE49-F238E27FC236}">
              <a16:creationId xmlns:a16="http://schemas.microsoft.com/office/drawing/2014/main" id="{853671B1-7267-4D2F-8156-AC9CB9923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829049" y="16409571"/>
          <a:ext cx="775160" cy="519894"/>
        </a:xfrm>
        <a:prstGeom prst="rect">
          <a:avLst/>
        </a:prstGeom>
      </xdr:spPr>
    </xdr:pic>
    <xdr:clientData/>
  </xdr:oneCellAnchor>
  <xdr:oneCellAnchor>
    <xdr:from>
      <xdr:col>0</xdr:col>
      <xdr:colOff>20054</xdr:colOff>
      <xdr:row>127</xdr:row>
      <xdr:rowOff>55145</xdr:rowOff>
    </xdr:from>
    <xdr:ext cx="900488" cy="382714"/>
    <xdr:pic>
      <xdr:nvPicPr>
        <xdr:cNvPr id="27" name="Picture 42" descr="2015-11-25 10_53_16-www.rehau.com_download_1340070_pl-raupiano-plus.pdf.png">
          <a:extLst>
            <a:ext uri="{FF2B5EF4-FFF2-40B4-BE49-F238E27FC236}">
              <a16:creationId xmlns:a16="http://schemas.microsoft.com/office/drawing/2014/main" id="{8A34F6BF-FA58-4D60-8B0D-72280EB82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0054" y="21753095"/>
          <a:ext cx="900488" cy="382714"/>
        </a:xfrm>
        <a:prstGeom prst="rect">
          <a:avLst/>
        </a:prstGeom>
      </xdr:spPr>
    </xdr:pic>
    <xdr:clientData/>
  </xdr:oneCellAnchor>
  <xdr:oneCellAnchor>
    <xdr:from>
      <xdr:col>7</xdr:col>
      <xdr:colOff>95250</xdr:colOff>
      <xdr:row>127</xdr:row>
      <xdr:rowOff>69596</xdr:rowOff>
    </xdr:from>
    <xdr:ext cx="709989" cy="666435"/>
    <xdr:pic>
      <xdr:nvPicPr>
        <xdr:cNvPr id="28" name="Picture 43" descr="2015-11-25 10_59_17-www.rehau.com_download_1340070_pl-raupiano-plus.pdf.png">
          <a:extLst>
            <a:ext uri="{FF2B5EF4-FFF2-40B4-BE49-F238E27FC236}">
              <a16:creationId xmlns:a16="http://schemas.microsoft.com/office/drawing/2014/main" id="{7B33C996-7DDD-43DD-9894-D387ECC28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829050" y="21767546"/>
          <a:ext cx="709989" cy="666435"/>
        </a:xfrm>
        <a:prstGeom prst="rect">
          <a:avLst/>
        </a:prstGeom>
      </xdr:spPr>
    </xdr:pic>
    <xdr:clientData/>
  </xdr:oneCellAnchor>
  <xdr:oneCellAnchor>
    <xdr:from>
      <xdr:col>7</xdr:col>
      <xdr:colOff>75198</xdr:colOff>
      <xdr:row>138</xdr:row>
      <xdr:rowOff>25063</xdr:rowOff>
    </xdr:from>
    <xdr:ext cx="764343" cy="673017"/>
    <xdr:pic>
      <xdr:nvPicPr>
        <xdr:cNvPr id="29" name="Picture 44" descr="2015-11-25 11_00_11-www.rehau.com_download_1340070_pl-raupiano-plus.pdf.png">
          <a:extLst>
            <a:ext uri="{FF2B5EF4-FFF2-40B4-BE49-F238E27FC236}">
              <a16:creationId xmlns:a16="http://schemas.microsoft.com/office/drawing/2014/main" id="{643C5E64-3322-45A0-BBE2-8120822C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808998" y="23504188"/>
          <a:ext cx="764343" cy="673017"/>
        </a:xfrm>
        <a:prstGeom prst="rect">
          <a:avLst/>
        </a:prstGeom>
      </xdr:spPr>
    </xdr:pic>
    <xdr:clientData/>
  </xdr:oneCellAnchor>
  <xdr:oneCellAnchor>
    <xdr:from>
      <xdr:col>0</xdr:col>
      <xdr:colOff>45120</xdr:colOff>
      <xdr:row>224</xdr:row>
      <xdr:rowOff>24418</xdr:rowOff>
    </xdr:from>
    <xdr:ext cx="816453" cy="606612"/>
    <xdr:pic>
      <xdr:nvPicPr>
        <xdr:cNvPr id="30" name="Picture 45" descr="2015-11-25 11_08_30-Google-Ergebnis für http___www.teplo-com.ru__mod_files_ce_images_eshop_smazka_re.png">
          <a:extLst>
            <a:ext uri="{FF2B5EF4-FFF2-40B4-BE49-F238E27FC236}">
              <a16:creationId xmlns:a16="http://schemas.microsoft.com/office/drawing/2014/main" id="{1490E14E-A288-4799-83E0-17D870FF9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5120" y="37429093"/>
          <a:ext cx="816453" cy="606612"/>
        </a:xfrm>
        <a:prstGeom prst="rect">
          <a:avLst/>
        </a:prstGeom>
      </xdr:spPr>
    </xdr:pic>
    <xdr:clientData/>
  </xdr:oneCellAnchor>
  <xdr:oneCellAnchor>
    <xdr:from>
      <xdr:col>0</xdr:col>
      <xdr:colOff>194797</xdr:colOff>
      <xdr:row>64</xdr:row>
      <xdr:rowOff>3294</xdr:rowOff>
    </xdr:from>
    <xdr:ext cx="460047" cy="714312"/>
    <xdr:pic>
      <xdr:nvPicPr>
        <xdr:cNvPr id="31" name="Picture 32" descr="2015-11-24 16_13_20-www.rehau.com_download_1340070_pl-raupiano-plus.pdf.png">
          <a:extLst>
            <a:ext uri="{FF2B5EF4-FFF2-40B4-BE49-F238E27FC236}">
              <a16:creationId xmlns:a16="http://schemas.microsoft.com/office/drawing/2014/main" id="{5148B148-A788-4777-B7AD-53BCA697F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4797" y="11499969"/>
          <a:ext cx="460047" cy="714312"/>
        </a:xfrm>
        <a:prstGeom prst="rect">
          <a:avLst/>
        </a:prstGeom>
      </xdr:spPr>
    </xdr:pic>
    <xdr:clientData/>
  </xdr:oneCellAnchor>
  <xdr:oneCellAnchor>
    <xdr:from>
      <xdr:col>9</xdr:col>
      <xdr:colOff>325855</xdr:colOff>
      <xdr:row>0</xdr:row>
      <xdr:rowOff>70184</xdr:rowOff>
    </xdr:from>
    <xdr:ext cx="1414901" cy="649785"/>
    <xdr:pic>
      <xdr:nvPicPr>
        <xdr:cNvPr id="32" name="Picture 6" descr="rehau_logo_c">
          <a:extLst>
            <a:ext uri="{FF2B5EF4-FFF2-40B4-BE49-F238E27FC236}">
              <a16:creationId xmlns:a16="http://schemas.microsoft.com/office/drawing/2014/main" id="{3767A425-C6E5-49FC-A8C8-31B6D96E9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126455" y="70184"/>
          <a:ext cx="1414901" cy="649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29765</xdr:colOff>
      <xdr:row>0</xdr:row>
      <xdr:rowOff>35718</xdr:rowOff>
    </xdr:from>
    <xdr:ext cx="1047750" cy="670145"/>
    <xdr:pic>
      <xdr:nvPicPr>
        <xdr:cNvPr id="33" name="Рисунок 2">
          <a:extLst>
            <a:ext uri="{FF2B5EF4-FFF2-40B4-BE49-F238E27FC236}">
              <a16:creationId xmlns:a16="http://schemas.microsoft.com/office/drawing/2014/main" id="{8B144955-73CD-4E7F-A160-A29AEC88B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" y="35718"/>
          <a:ext cx="1047750" cy="670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66"/>
  <sheetViews>
    <sheetView tabSelected="1" view="pageBreakPreview" topLeftCell="A4" zoomScale="169" zoomScaleNormal="100" zoomScaleSheetLayoutView="169" workbookViewId="0">
      <selection activeCell="C6" sqref="C6"/>
    </sheetView>
  </sheetViews>
  <sheetFormatPr defaultColWidth="9.33203125" defaultRowHeight="12"/>
  <cols>
    <col min="1" max="1" width="4.83203125" style="34" customWidth="1"/>
    <col min="2" max="2" width="11.83203125" style="34" customWidth="1"/>
    <col min="3" max="3" width="11.83203125" style="35" customWidth="1"/>
    <col min="4" max="4" width="5.6640625" style="54" customWidth="1"/>
    <col min="5" max="5" width="7.83203125" style="36" customWidth="1"/>
    <col min="6" max="6" width="6.83203125" style="36" customWidth="1"/>
    <col min="7" max="7" width="0.83203125" style="27" customWidth="1"/>
    <col min="8" max="8" width="4.83203125" style="37" customWidth="1"/>
    <col min="9" max="9" width="11.83203125" style="38" customWidth="1"/>
    <col min="10" max="10" width="11.83203125" style="39" customWidth="1"/>
    <col min="11" max="11" width="6" style="40" customWidth="1"/>
    <col min="12" max="12" width="7.83203125" style="48" customWidth="1"/>
    <col min="13" max="13" width="7" style="48" customWidth="1"/>
    <col min="14" max="15" width="9.33203125" style="39"/>
    <col min="16" max="16" width="9.33203125" style="79"/>
    <col min="17" max="16384" width="9.33203125" style="39"/>
  </cols>
  <sheetData>
    <row r="1" spans="1:17" ht="9.9499999999999993" customHeight="1">
      <c r="A1" s="14"/>
      <c r="B1" s="14"/>
      <c r="C1" s="15"/>
      <c r="D1" s="49"/>
      <c r="E1" s="16"/>
      <c r="F1" s="16"/>
      <c r="G1" s="17"/>
      <c r="H1" s="13"/>
      <c r="I1" s="13"/>
      <c r="J1" s="17"/>
      <c r="K1" s="18"/>
      <c r="L1" s="45"/>
      <c r="M1" s="45"/>
      <c r="N1" s="27"/>
      <c r="O1" s="27"/>
    </row>
    <row r="2" spans="1:17" ht="9.9499999999999993" customHeight="1">
      <c r="A2" s="14"/>
      <c r="B2" s="14"/>
      <c r="C2" s="15"/>
      <c r="D2" s="49"/>
      <c r="E2" s="16"/>
      <c r="F2" s="16"/>
      <c r="G2" s="17"/>
      <c r="H2" s="13"/>
      <c r="I2" s="13"/>
      <c r="J2" s="17"/>
      <c r="K2" s="18"/>
      <c r="L2" s="45"/>
      <c r="M2" s="45"/>
      <c r="N2" s="27"/>
      <c r="O2" s="27"/>
    </row>
    <row r="3" spans="1:17" ht="9.9499999999999993" customHeight="1">
      <c r="A3" s="14"/>
      <c r="B3" s="14"/>
      <c r="C3" s="15"/>
      <c r="D3" s="49"/>
      <c r="E3" s="16"/>
      <c r="F3" s="16"/>
      <c r="G3" s="17"/>
      <c r="H3" s="13"/>
      <c r="I3" s="13"/>
      <c r="J3" s="17"/>
      <c r="K3" s="18"/>
      <c r="L3" s="45"/>
      <c r="M3" s="45"/>
      <c r="N3" s="27"/>
      <c r="O3" s="27"/>
    </row>
    <row r="4" spans="1:17" ht="9.9499999999999993" customHeight="1">
      <c r="A4" s="14"/>
      <c r="B4" s="14"/>
      <c r="C4" s="15"/>
      <c r="D4" s="49"/>
      <c r="E4" s="16"/>
      <c r="F4" s="16"/>
      <c r="G4" s="17"/>
      <c r="H4" s="13"/>
      <c r="I4" s="13"/>
      <c r="J4" s="17"/>
      <c r="K4" s="18"/>
      <c r="L4" s="45"/>
      <c r="M4" s="45"/>
      <c r="N4" s="27"/>
      <c r="O4" s="27"/>
    </row>
    <row r="5" spans="1:17" ht="9.9499999999999993" customHeight="1">
      <c r="A5" s="14"/>
      <c r="B5" s="14"/>
      <c r="C5" s="15"/>
      <c r="D5" s="49"/>
      <c r="E5" s="16"/>
      <c r="F5" s="16"/>
      <c r="G5" s="17"/>
      <c r="H5" s="13"/>
      <c r="I5" s="13"/>
      <c r="J5" s="17"/>
      <c r="K5" s="18"/>
      <c r="L5" s="45"/>
      <c r="M5" s="45"/>
      <c r="N5" s="27"/>
      <c r="O5" s="27"/>
    </row>
    <row r="6" spans="1:17" ht="9.9499999999999993" customHeight="1">
      <c r="A6" s="14"/>
      <c r="B6" s="14"/>
      <c r="C6" s="15"/>
      <c r="D6" s="49"/>
      <c r="E6" s="16"/>
      <c r="F6" s="16"/>
      <c r="G6" s="17"/>
      <c r="H6" s="13"/>
      <c r="I6" s="13"/>
      <c r="J6" s="17"/>
      <c r="K6" s="18"/>
      <c r="L6" s="45"/>
      <c r="M6" s="45"/>
      <c r="N6" s="27"/>
      <c r="O6" s="27"/>
    </row>
    <row r="7" spans="1:17" ht="9.9499999999999993" customHeight="1">
      <c r="A7" s="14"/>
      <c r="B7" s="14"/>
      <c r="C7" s="15"/>
      <c r="D7" s="49"/>
      <c r="E7" s="16"/>
      <c r="F7" s="16"/>
      <c r="G7" s="17"/>
      <c r="H7" s="13"/>
      <c r="I7" s="13"/>
      <c r="J7" s="17"/>
      <c r="K7" s="18"/>
      <c r="L7" s="45"/>
      <c r="M7" s="45"/>
      <c r="N7" s="27"/>
      <c r="O7" s="27"/>
    </row>
    <row r="8" spans="1:17" ht="51" customHeight="1">
      <c r="A8" s="184" t="s">
        <v>298</v>
      </c>
      <c r="B8" s="185"/>
      <c r="C8" s="186"/>
      <c r="D8" s="49"/>
      <c r="E8" s="16"/>
      <c r="F8" s="16"/>
      <c r="G8" s="17"/>
      <c r="H8" s="13"/>
      <c r="I8" s="13"/>
      <c r="J8" s="17"/>
      <c r="K8" s="18"/>
      <c r="L8" s="45"/>
      <c r="M8" s="45"/>
      <c r="N8" s="27"/>
      <c r="O8" s="27"/>
    </row>
    <row r="9" spans="1:17" ht="9.9499999999999993" customHeight="1">
      <c r="A9" s="19"/>
      <c r="B9" s="19"/>
      <c r="C9" s="20"/>
      <c r="D9" s="21"/>
      <c r="E9" s="22"/>
      <c r="F9" s="22"/>
      <c r="G9" s="23"/>
      <c r="H9" s="24"/>
      <c r="I9" s="24"/>
      <c r="J9" s="10"/>
      <c r="K9" s="25"/>
      <c r="L9" s="46"/>
      <c r="M9" s="46"/>
      <c r="N9" s="46"/>
      <c r="O9" s="64"/>
      <c r="P9" s="80"/>
    </row>
    <row r="10" spans="1:17" ht="9.9499999999999993" customHeight="1">
      <c r="A10" s="10" t="s">
        <v>297</v>
      </c>
      <c r="B10" s="19"/>
      <c r="C10" s="24"/>
      <c r="D10" s="11"/>
      <c r="E10" s="12"/>
      <c r="F10" s="12"/>
      <c r="G10" s="26"/>
      <c r="H10" s="24"/>
      <c r="I10" s="24"/>
      <c r="J10" s="10"/>
      <c r="K10" s="25"/>
      <c r="L10" s="46"/>
      <c r="M10" s="46"/>
      <c r="N10" s="46"/>
      <c r="O10" s="64"/>
      <c r="P10" s="81"/>
      <c r="Q10" s="65"/>
    </row>
    <row r="11" spans="1:17" ht="11.25" customHeight="1">
      <c r="A11" s="24"/>
      <c r="B11" s="24"/>
      <c r="C11" s="24"/>
      <c r="D11" s="11"/>
      <c r="E11" s="12"/>
      <c r="F11" s="12"/>
      <c r="G11" s="24"/>
      <c r="H11" s="24"/>
      <c r="I11" s="24"/>
      <c r="J11" s="10"/>
      <c r="K11" s="25"/>
      <c r="L11" s="46"/>
      <c r="M11" s="46"/>
      <c r="N11" s="46"/>
      <c r="O11" s="64"/>
      <c r="P11" s="81"/>
      <c r="Q11" s="65"/>
    </row>
    <row r="12" spans="1:17" s="89" customFormat="1" ht="31.5" customHeight="1">
      <c r="A12" s="146" t="s">
        <v>0</v>
      </c>
      <c r="B12" s="146"/>
      <c r="C12" s="86" t="s">
        <v>1</v>
      </c>
      <c r="D12" s="87" t="s">
        <v>2</v>
      </c>
      <c r="E12" s="87" t="s">
        <v>3</v>
      </c>
      <c r="F12" s="88" t="s">
        <v>4</v>
      </c>
      <c r="H12" s="146" t="s">
        <v>0</v>
      </c>
      <c r="I12" s="146"/>
      <c r="J12" s="86" t="s">
        <v>1</v>
      </c>
      <c r="K12" s="87" t="s">
        <v>2</v>
      </c>
      <c r="L12" s="87" t="s">
        <v>3</v>
      </c>
      <c r="M12" s="88" t="s">
        <v>4</v>
      </c>
      <c r="P12" s="90"/>
    </row>
    <row r="13" spans="1:17" ht="8.4499999999999993" customHeight="1">
      <c r="A13" s="140" t="s">
        <v>18</v>
      </c>
      <c r="B13" s="141"/>
      <c r="C13" s="2" t="s">
        <v>5</v>
      </c>
      <c r="D13" s="50" t="s">
        <v>70</v>
      </c>
      <c r="E13" s="3" t="s">
        <v>71</v>
      </c>
      <c r="F13" s="41">
        <v>1.22</v>
      </c>
      <c r="H13" s="140" t="s">
        <v>25</v>
      </c>
      <c r="I13" s="141"/>
      <c r="J13" s="139" t="s">
        <v>19</v>
      </c>
      <c r="K13" s="139"/>
      <c r="L13" s="139"/>
      <c r="M13" s="139"/>
      <c r="N13" s="139"/>
      <c r="O13" s="119"/>
      <c r="P13" s="82"/>
    </row>
    <row r="14" spans="1:17" ht="8.4499999999999993" customHeight="1">
      <c r="A14" s="142"/>
      <c r="B14" s="143"/>
      <c r="C14" s="2" t="s">
        <v>5</v>
      </c>
      <c r="D14" s="50" t="s">
        <v>72</v>
      </c>
      <c r="E14" s="3" t="s">
        <v>73</v>
      </c>
      <c r="F14" s="42">
        <v>1.22</v>
      </c>
      <c r="H14" s="142"/>
      <c r="I14" s="143"/>
      <c r="J14" s="28">
        <v>16</v>
      </c>
      <c r="K14" s="50" t="s">
        <v>17</v>
      </c>
      <c r="L14" s="3" t="s">
        <v>74</v>
      </c>
      <c r="M14" s="42">
        <v>3.85</v>
      </c>
      <c r="N14" s="65"/>
    </row>
    <row r="15" spans="1:17" ht="8.4499999999999993" customHeight="1">
      <c r="A15" s="142"/>
      <c r="B15" s="143"/>
      <c r="C15" s="93" t="s">
        <v>5</v>
      </c>
      <c r="D15" s="94" t="s">
        <v>75</v>
      </c>
      <c r="E15" s="95" t="s">
        <v>76</v>
      </c>
      <c r="F15" s="96">
        <v>1.77</v>
      </c>
      <c r="H15" s="142"/>
      <c r="I15" s="143"/>
      <c r="J15" s="28">
        <v>20</v>
      </c>
      <c r="K15" s="50" t="s">
        <v>17</v>
      </c>
      <c r="L15" s="3" t="s">
        <v>77</v>
      </c>
      <c r="M15" s="42">
        <v>5.14</v>
      </c>
      <c r="N15" s="65"/>
    </row>
    <row r="16" spans="1:17" ht="8.4499999999999993" customHeight="1">
      <c r="A16" s="142"/>
      <c r="B16" s="143"/>
      <c r="C16" s="93" t="s">
        <v>78</v>
      </c>
      <c r="D16" s="94" t="s">
        <v>70</v>
      </c>
      <c r="E16" s="95" t="s">
        <v>79</v>
      </c>
      <c r="F16" s="96">
        <v>1.74</v>
      </c>
      <c r="H16" s="142"/>
      <c r="I16" s="143"/>
      <c r="J16" s="28">
        <v>25</v>
      </c>
      <c r="K16" s="50" t="s">
        <v>17</v>
      </c>
      <c r="L16" s="3" t="s">
        <v>80</v>
      </c>
      <c r="M16" s="42">
        <v>7.03</v>
      </c>
      <c r="N16" s="65"/>
    </row>
    <row r="17" spans="1:14" ht="8.4499999999999993" customHeight="1">
      <c r="A17" s="142"/>
      <c r="B17" s="143"/>
      <c r="C17" s="93" t="s">
        <v>78</v>
      </c>
      <c r="D17" s="94" t="s">
        <v>75</v>
      </c>
      <c r="E17" s="95" t="s">
        <v>81</v>
      </c>
      <c r="F17" s="96">
        <v>2.06</v>
      </c>
      <c r="H17" s="142"/>
      <c r="I17" s="143"/>
      <c r="J17" s="28">
        <v>32</v>
      </c>
      <c r="K17" s="50" t="s">
        <v>17</v>
      </c>
      <c r="L17" s="3" t="s">
        <v>82</v>
      </c>
      <c r="M17" s="42">
        <v>7.27</v>
      </c>
      <c r="N17" s="65"/>
    </row>
    <row r="18" spans="1:14" ht="8.4499999999999993" customHeight="1">
      <c r="A18" s="142"/>
      <c r="B18" s="143"/>
      <c r="C18" s="2" t="s">
        <v>83</v>
      </c>
      <c r="D18" s="50" t="s">
        <v>59</v>
      </c>
      <c r="E18" s="3" t="s">
        <v>84</v>
      </c>
      <c r="F18" s="42">
        <v>2.76</v>
      </c>
      <c r="H18" s="142"/>
      <c r="I18" s="143"/>
      <c r="J18" s="139" t="s">
        <v>20</v>
      </c>
      <c r="K18" s="139"/>
      <c r="L18" s="139"/>
      <c r="M18" s="139"/>
      <c r="N18" s="139"/>
    </row>
    <row r="19" spans="1:14" ht="8.4499999999999993" customHeight="1">
      <c r="A19" s="142"/>
      <c r="B19" s="143"/>
      <c r="C19" s="2" t="s">
        <v>83</v>
      </c>
      <c r="D19" s="50" t="s">
        <v>75</v>
      </c>
      <c r="E19" s="3" t="s">
        <v>85</v>
      </c>
      <c r="F19" s="42">
        <v>2.76</v>
      </c>
      <c r="H19" s="142"/>
      <c r="I19" s="143"/>
      <c r="J19" s="2" t="s">
        <v>86</v>
      </c>
      <c r="K19" s="50" t="s">
        <v>17</v>
      </c>
      <c r="L19" s="3" t="s">
        <v>87</v>
      </c>
      <c r="M19" s="42">
        <v>4.8600000000000003</v>
      </c>
      <c r="N19" s="65"/>
    </row>
    <row r="20" spans="1:14" ht="8.4499999999999993" customHeight="1">
      <c r="A20" s="142"/>
      <c r="B20" s="143"/>
      <c r="C20" s="93" t="s">
        <v>62</v>
      </c>
      <c r="D20" s="94" t="s">
        <v>59</v>
      </c>
      <c r="E20" s="95" t="s">
        <v>88</v>
      </c>
      <c r="F20" s="96">
        <v>4.54</v>
      </c>
      <c r="H20" s="142"/>
      <c r="I20" s="143"/>
      <c r="J20" s="2" t="s">
        <v>89</v>
      </c>
      <c r="K20" s="50" t="s">
        <v>17</v>
      </c>
      <c r="L20" s="3" t="s">
        <v>90</v>
      </c>
      <c r="M20" s="42">
        <v>6.01</v>
      </c>
      <c r="N20" s="65"/>
    </row>
    <row r="21" spans="1:14" ht="8.4499999999999993" customHeight="1">
      <c r="A21" s="142"/>
      <c r="B21" s="143"/>
      <c r="C21" s="93" t="s">
        <v>62</v>
      </c>
      <c r="D21" s="94" t="s">
        <v>75</v>
      </c>
      <c r="E21" s="95" t="s">
        <v>91</v>
      </c>
      <c r="F21" s="96">
        <v>5.71</v>
      </c>
      <c r="H21" s="142"/>
      <c r="I21" s="143"/>
      <c r="J21" s="2" t="s">
        <v>92</v>
      </c>
      <c r="K21" s="50" t="s">
        <v>17</v>
      </c>
      <c r="L21" s="3" t="s">
        <v>93</v>
      </c>
      <c r="M21" s="42">
        <v>6.86</v>
      </c>
      <c r="N21" s="65"/>
    </row>
    <row r="22" spans="1:14" ht="8.4499999999999993" customHeight="1">
      <c r="A22" s="142"/>
      <c r="B22" s="143"/>
      <c r="C22" s="1"/>
      <c r="D22" s="50"/>
      <c r="E22" s="3"/>
      <c r="F22" s="42"/>
      <c r="H22" s="142"/>
      <c r="I22" s="143"/>
      <c r="J22" s="2" t="s">
        <v>94</v>
      </c>
      <c r="K22" s="50" t="s">
        <v>17</v>
      </c>
      <c r="L22" s="3" t="s">
        <v>95</v>
      </c>
      <c r="M22" s="42">
        <v>4.84</v>
      </c>
      <c r="N22" s="65"/>
    </row>
    <row r="23" spans="1:14" ht="8.4499999999999993" customHeight="1">
      <c r="A23" s="142"/>
      <c r="B23" s="143"/>
      <c r="C23" s="2" t="s">
        <v>5</v>
      </c>
      <c r="D23" s="50" t="s">
        <v>59</v>
      </c>
      <c r="E23" s="3" t="s">
        <v>57</v>
      </c>
      <c r="F23" s="42">
        <v>2</v>
      </c>
      <c r="H23" s="142"/>
      <c r="I23" s="143"/>
      <c r="J23" s="2" t="s">
        <v>96</v>
      </c>
      <c r="K23" s="50" t="s">
        <v>17</v>
      </c>
      <c r="L23" s="3" t="s">
        <v>97</v>
      </c>
      <c r="M23" s="42">
        <v>5.42</v>
      </c>
      <c r="N23" s="65"/>
    </row>
    <row r="24" spans="1:14" ht="8.4499999999999993" customHeight="1">
      <c r="A24" s="142"/>
      <c r="B24" s="143"/>
      <c r="C24" s="2" t="s">
        <v>78</v>
      </c>
      <c r="D24" s="50" t="s">
        <v>59</v>
      </c>
      <c r="E24" s="3" t="s">
        <v>58</v>
      </c>
      <c r="F24" s="42">
        <v>2.9</v>
      </c>
      <c r="H24" s="142"/>
      <c r="I24" s="143"/>
      <c r="J24" s="2" t="s">
        <v>98</v>
      </c>
      <c r="K24" s="50" t="s">
        <v>17</v>
      </c>
      <c r="L24" s="3" t="s">
        <v>99</v>
      </c>
      <c r="M24" s="42">
        <v>6.19</v>
      </c>
      <c r="N24" s="65"/>
    </row>
    <row r="25" spans="1:14" ht="8.4499999999999993" customHeight="1">
      <c r="A25" s="142"/>
      <c r="B25" s="143"/>
      <c r="C25" s="2" t="s">
        <v>83</v>
      </c>
      <c r="D25" s="50" t="s">
        <v>60</v>
      </c>
      <c r="E25" s="3" t="s">
        <v>61</v>
      </c>
      <c r="F25" s="42">
        <v>4.9400000000000004</v>
      </c>
      <c r="H25" s="142"/>
      <c r="I25" s="143"/>
      <c r="J25" s="139" t="s">
        <v>38</v>
      </c>
      <c r="K25" s="139"/>
      <c r="L25" s="139"/>
      <c r="M25" s="139"/>
      <c r="N25" s="139"/>
    </row>
    <row r="26" spans="1:14" ht="8.4499999999999993" customHeight="1">
      <c r="A26" s="142"/>
      <c r="B26" s="143"/>
      <c r="C26" s="93" t="s">
        <v>62</v>
      </c>
      <c r="D26" s="94" t="s">
        <v>60</v>
      </c>
      <c r="E26" s="95" t="s">
        <v>63</v>
      </c>
      <c r="F26" s="95" t="s">
        <v>42</v>
      </c>
      <c r="H26" s="142"/>
      <c r="I26" s="143"/>
      <c r="J26" s="2" t="s">
        <v>100</v>
      </c>
      <c r="K26" s="50" t="s">
        <v>17</v>
      </c>
      <c r="L26" s="3" t="s">
        <v>101</v>
      </c>
      <c r="M26" s="42">
        <v>6.96</v>
      </c>
      <c r="N26" s="65"/>
    </row>
    <row r="27" spans="1:14" ht="8.4499999999999993" customHeight="1">
      <c r="A27" s="142"/>
      <c r="B27" s="143"/>
      <c r="C27" s="1"/>
      <c r="D27" s="50"/>
      <c r="E27" s="3"/>
      <c r="F27" s="42"/>
      <c r="H27" s="142"/>
      <c r="I27" s="143"/>
      <c r="J27" s="2" t="s">
        <v>102</v>
      </c>
      <c r="K27" s="50" t="s">
        <v>17</v>
      </c>
      <c r="L27" s="3" t="s">
        <v>103</v>
      </c>
      <c r="M27" s="42">
        <v>6.96</v>
      </c>
      <c r="N27" s="65"/>
    </row>
    <row r="28" spans="1:14" ht="8.4499999999999993" customHeight="1">
      <c r="A28" s="142"/>
      <c r="B28" s="143"/>
      <c r="C28" s="1"/>
      <c r="D28" s="50"/>
      <c r="E28" s="3"/>
      <c r="F28" s="42"/>
      <c r="H28" s="142"/>
      <c r="I28" s="143"/>
      <c r="J28" s="139" t="s">
        <v>21</v>
      </c>
      <c r="K28" s="139"/>
      <c r="L28" s="139"/>
      <c r="M28" s="139"/>
      <c r="N28" s="139"/>
    </row>
    <row r="29" spans="1:14" ht="8.4499999999999993" customHeight="1">
      <c r="A29" s="142"/>
      <c r="B29" s="143"/>
      <c r="C29" s="1"/>
      <c r="D29" s="50"/>
      <c r="E29" s="3"/>
      <c r="F29" s="42"/>
      <c r="H29" s="142"/>
      <c r="I29" s="143"/>
      <c r="J29" s="2" t="s">
        <v>43</v>
      </c>
      <c r="K29" s="50" t="s">
        <v>17</v>
      </c>
      <c r="L29" s="3" t="s">
        <v>104</v>
      </c>
      <c r="M29" s="42">
        <v>4.13</v>
      </c>
      <c r="N29" s="65"/>
    </row>
    <row r="30" spans="1:14" ht="8.4499999999999993" customHeight="1">
      <c r="A30" s="142"/>
      <c r="B30" s="143"/>
      <c r="C30" s="1"/>
      <c r="D30" s="50"/>
      <c r="E30" s="3"/>
      <c r="F30" s="42"/>
      <c r="H30" s="142"/>
      <c r="I30" s="143"/>
      <c r="J30" s="2" t="s">
        <v>44</v>
      </c>
      <c r="K30" s="50" t="s">
        <v>17</v>
      </c>
      <c r="L30" s="3" t="s">
        <v>105</v>
      </c>
      <c r="M30" s="42">
        <v>6.54</v>
      </c>
      <c r="N30" s="65"/>
    </row>
    <row r="31" spans="1:14" ht="8.4499999999999993" customHeight="1">
      <c r="A31" s="142"/>
      <c r="B31" s="143"/>
      <c r="C31" s="1"/>
      <c r="D31" s="50"/>
      <c r="E31" s="3"/>
      <c r="F31" s="3"/>
      <c r="H31" s="142"/>
      <c r="I31" s="143"/>
      <c r="J31" s="2" t="s">
        <v>45</v>
      </c>
      <c r="K31" s="50" t="s">
        <v>17</v>
      </c>
      <c r="L31" s="3" t="s">
        <v>106</v>
      </c>
      <c r="M31" s="42">
        <v>6.26</v>
      </c>
      <c r="N31" s="65"/>
    </row>
    <row r="32" spans="1:14" ht="8.4499999999999993" customHeight="1">
      <c r="A32" s="142"/>
      <c r="B32" s="143"/>
      <c r="C32" s="2"/>
      <c r="D32" s="50"/>
      <c r="E32" s="3"/>
      <c r="F32" s="42"/>
      <c r="H32" s="142"/>
      <c r="I32" s="143"/>
      <c r="J32" s="2" t="s">
        <v>46</v>
      </c>
      <c r="K32" s="50" t="s">
        <v>17</v>
      </c>
      <c r="L32" s="3" t="s">
        <v>107</v>
      </c>
      <c r="M32" s="42">
        <v>6.91</v>
      </c>
      <c r="N32" s="65"/>
    </row>
    <row r="33" spans="1:14" ht="8.4499999999999993" customHeight="1">
      <c r="A33" s="142"/>
      <c r="B33" s="143"/>
      <c r="C33" s="2"/>
      <c r="D33" s="50"/>
      <c r="E33" s="3"/>
      <c r="F33" s="42"/>
      <c r="H33" s="142"/>
      <c r="I33" s="143"/>
      <c r="J33" s="2" t="s">
        <v>47</v>
      </c>
      <c r="K33" s="50" t="s">
        <v>17</v>
      </c>
      <c r="L33" s="3" t="s">
        <v>108</v>
      </c>
      <c r="M33" s="42">
        <v>5.9</v>
      </c>
      <c r="N33" s="65"/>
    </row>
    <row r="34" spans="1:14" ht="8.4499999999999993" customHeight="1">
      <c r="A34" s="144"/>
      <c r="B34" s="145"/>
      <c r="C34" s="2"/>
      <c r="D34" s="50"/>
      <c r="E34" s="3"/>
      <c r="F34" s="42"/>
      <c r="H34" s="142"/>
      <c r="I34" s="143"/>
      <c r="J34" s="2" t="s">
        <v>48</v>
      </c>
      <c r="K34" s="50" t="s">
        <v>17</v>
      </c>
      <c r="L34" s="3" t="s">
        <v>109</v>
      </c>
      <c r="M34" s="42">
        <v>4.84</v>
      </c>
      <c r="N34" s="65"/>
    </row>
    <row r="35" spans="1:14" ht="8.4499999999999993" customHeight="1">
      <c r="A35" s="147" t="s">
        <v>26</v>
      </c>
      <c r="B35" s="150"/>
      <c r="C35" s="93" t="s">
        <v>5</v>
      </c>
      <c r="D35" s="94" t="s">
        <v>70</v>
      </c>
      <c r="E35" s="95" t="s">
        <v>110</v>
      </c>
      <c r="F35" s="96">
        <v>1.47</v>
      </c>
      <c r="H35" s="142"/>
      <c r="I35" s="143"/>
      <c r="J35" s="2" t="s">
        <v>49</v>
      </c>
      <c r="K35" s="50" t="s">
        <v>17</v>
      </c>
      <c r="L35" s="3" t="s">
        <v>111</v>
      </c>
      <c r="M35" s="42">
        <v>5.18</v>
      </c>
      <c r="N35" s="65"/>
    </row>
    <row r="36" spans="1:14" ht="8.4499999999999993" customHeight="1">
      <c r="A36" s="142"/>
      <c r="B36" s="143"/>
      <c r="C36" s="93" t="s">
        <v>5</v>
      </c>
      <c r="D36" s="94" t="s">
        <v>72</v>
      </c>
      <c r="E36" s="95" t="s">
        <v>112</v>
      </c>
      <c r="F36" s="96">
        <v>1.35</v>
      </c>
      <c r="H36" s="142"/>
      <c r="I36" s="143"/>
      <c r="J36" s="2" t="s">
        <v>50</v>
      </c>
      <c r="K36" s="50" t="s">
        <v>17</v>
      </c>
      <c r="L36" s="3" t="s">
        <v>113</v>
      </c>
      <c r="M36" s="42">
        <v>5.77</v>
      </c>
      <c r="N36" s="65"/>
    </row>
    <row r="37" spans="1:14" ht="8.4499999999999993" customHeight="1">
      <c r="A37" s="142"/>
      <c r="B37" s="143"/>
      <c r="C37" s="93" t="s">
        <v>5</v>
      </c>
      <c r="D37" s="94" t="s">
        <v>68</v>
      </c>
      <c r="E37" s="95" t="s">
        <v>69</v>
      </c>
      <c r="F37" s="96">
        <v>1.35</v>
      </c>
      <c r="H37" s="142"/>
      <c r="I37" s="143"/>
      <c r="J37" s="139" t="s">
        <v>22</v>
      </c>
      <c r="K37" s="139"/>
      <c r="L37" s="139"/>
      <c r="M37" s="139"/>
      <c r="N37" s="139"/>
    </row>
    <row r="38" spans="1:14" ht="8.4499999999999993" customHeight="1">
      <c r="A38" s="142"/>
      <c r="B38" s="143"/>
      <c r="C38" s="93" t="s">
        <v>78</v>
      </c>
      <c r="D38" s="94" t="s">
        <v>70</v>
      </c>
      <c r="E38" s="95" t="s">
        <v>114</v>
      </c>
      <c r="F38" s="96">
        <v>1.91</v>
      </c>
      <c r="H38" s="142"/>
      <c r="I38" s="143"/>
      <c r="J38" s="2" t="s">
        <v>115</v>
      </c>
      <c r="K38" s="55" t="s">
        <v>17</v>
      </c>
      <c r="L38" s="47" t="s">
        <v>116</v>
      </c>
      <c r="M38" s="42">
        <v>6.66</v>
      </c>
      <c r="N38" s="65"/>
    </row>
    <row r="39" spans="1:14" ht="8.4499999999999993" customHeight="1">
      <c r="A39" s="142"/>
      <c r="B39" s="143"/>
      <c r="C39" s="93" t="s">
        <v>78</v>
      </c>
      <c r="D39" s="94" t="s">
        <v>72</v>
      </c>
      <c r="E39" s="95" t="s">
        <v>117</v>
      </c>
      <c r="F39" s="96">
        <v>1.91</v>
      </c>
      <c r="H39" s="142"/>
      <c r="I39" s="143"/>
      <c r="J39" s="139" t="s">
        <v>23</v>
      </c>
      <c r="K39" s="139"/>
      <c r="L39" s="139"/>
      <c r="M39" s="139"/>
      <c r="N39" s="139"/>
    </row>
    <row r="40" spans="1:14" ht="8.4499999999999993" customHeight="1">
      <c r="A40" s="142"/>
      <c r="B40" s="143"/>
      <c r="C40" s="93" t="s">
        <v>83</v>
      </c>
      <c r="D40" s="94" t="s">
        <v>59</v>
      </c>
      <c r="E40" s="95" t="s">
        <v>118</v>
      </c>
      <c r="F40" s="96">
        <v>2.94</v>
      </c>
      <c r="H40" s="142"/>
      <c r="I40" s="143"/>
      <c r="J40" s="2" t="s">
        <v>119</v>
      </c>
      <c r="K40" s="50" t="s">
        <v>17</v>
      </c>
      <c r="L40" s="3" t="s">
        <v>120</v>
      </c>
      <c r="M40" s="42">
        <v>5.76</v>
      </c>
      <c r="N40" s="65"/>
    </row>
    <row r="41" spans="1:14" ht="8.4499999999999993" customHeight="1">
      <c r="A41" s="142"/>
      <c r="B41" s="143"/>
      <c r="C41" s="93" t="s">
        <v>62</v>
      </c>
      <c r="D41" s="94" t="s">
        <v>59</v>
      </c>
      <c r="E41" s="95" t="s">
        <v>121</v>
      </c>
      <c r="F41" s="96">
        <v>4.43</v>
      </c>
      <c r="H41" s="142"/>
      <c r="I41" s="143"/>
      <c r="J41" s="2" t="s">
        <v>122</v>
      </c>
      <c r="K41" s="50" t="s">
        <v>17</v>
      </c>
      <c r="L41" s="3" t="s">
        <v>123</v>
      </c>
      <c r="M41" s="42">
        <v>6.97</v>
      </c>
      <c r="N41" s="65"/>
    </row>
    <row r="42" spans="1:14" ht="8.4499999999999993" customHeight="1">
      <c r="A42" s="142"/>
      <c r="B42" s="143"/>
      <c r="C42" s="93" t="s">
        <v>62</v>
      </c>
      <c r="D42" s="94" t="s">
        <v>75</v>
      </c>
      <c r="E42" s="95" t="s">
        <v>124</v>
      </c>
      <c r="F42" s="96">
        <v>5.98</v>
      </c>
      <c r="H42" s="142" t="s">
        <v>27</v>
      </c>
      <c r="I42" s="143"/>
      <c r="J42" s="139" t="s">
        <v>24</v>
      </c>
      <c r="K42" s="139"/>
      <c r="L42" s="139"/>
      <c r="M42" s="139"/>
      <c r="N42" s="139"/>
    </row>
    <row r="43" spans="1:14" ht="8.4499999999999993" customHeight="1">
      <c r="A43" s="142"/>
      <c r="B43" s="143"/>
      <c r="C43" s="2"/>
      <c r="D43" s="50"/>
      <c r="E43" s="3"/>
      <c r="F43" s="3"/>
      <c r="H43" s="142"/>
      <c r="I43" s="143"/>
      <c r="J43" s="28">
        <v>16</v>
      </c>
      <c r="K43" s="50" t="s">
        <v>17</v>
      </c>
      <c r="L43" s="3" t="s">
        <v>125</v>
      </c>
      <c r="M43" s="42">
        <v>1.81</v>
      </c>
      <c r="N43" s="65"/>
    </row>
    <row r="44" spans="1:14" ht="8.4499999999999993" customHeight="1">
      <c r="A44" s="142"/>
      <c r="B44" s="143"/>
      <c r="C44" s="93" t="s">
        <v>5</v>
      </c>
      <c r="D44" s="94" t="s">
        <v>59</v>
      </c>
      <c r="E44" s="95" t="s">
        <v>64</v>
      </c>
      <c r="F44" s="95">
        <v>2.25</v>
      </c>
      <c r="H44" s="142"/>
      <c r="I44" s="143"/>
      <c r="J44" s="28">
        <v>20</v>
      </c>
      <c r="K44" s="50" t="s">
        <v>17</v>
      </c>
      <c r="L44" s="3" t="s">
        <v>126</v>
      </c>
      <c r="M44" s="42">
        <v>2.4700000000000002</v>
      </c>
      <c r="N44" s="65"/>
    </row>
    <row r="45" spans="1:14" ht="8.4499999999999993" customHeight="1">
      <c r="A45" s="142"/>
      <c r="B45" s="143"/>
      <c r="C45" s="93" t="s">
        <v>78</v>
      </c>
      <c r="D45" s="94" t="s">
        <v>59</v>
      </c>
      <c r="E45" s="95" t="s">
        <v>65</v>
      </c>
      <c r="F45" s="96">
        <v>3.16</v>
      </c>
      <c r="H45" s="142"/>
      <c r="I45" s="143"/>
      <c r="J45" s="28">
        <v>25</v>
      </c>
      <c r="K45" s="50" t="s">
        <v>17</v>
      </c>
      <c r="L45" s="3" t="s">
        <v>127</v>
      </c>
      <c r="M45" s="42">
        <v>3.94</v>
      </c>
      <c r="N45" s="65"/>
    </row>
    <row r="46" spans="1:14" ht="8.4499999999999993" customHeight="1">
      <c r="A46" s="142"/>
      <c r="B46" s="143"/>
      <c r="C46" s="2" t="s">
        <v>83</v>
      </c>
      <c r="D46" s="50" t="s">
        <v>60</v>
      </c>
      <c r="E46" s="3" t="s">
        <v>66</v>
      </c>
      <c r="F46" s="42">
        <v>4.9400000000000004</v>
      </c>
      <c r="H46" s="142"/>
      <c r="I46" s="143"/>
      <c r="J46" s="28">
        <v>32</v>
      </c>
      <c r="K46" s="50" t="s">
        <v>17</v>
      </c>
      <c r="L46" s="3" t="s">
        <v>128</v>
      </c>
      <c r="M46" s="42">
        <v>2.82</v>
      </c>
      <c r="N46" s="65"/>
    </row>
    <row r="47" spans="1:14" ht="8.4499999999999993" customHeight="1">
      <c r="A47" s="142"/>
      <c r="B47" s="143"/>
      <c r="C47" s="93" t="s">
        <v>62</v>
      </c>
      <c r="D47" s="94" t="s">
        <v>60</v>
      </c>
      <c r="E47" s="95" t="s">
        <v>67</v>
      </c>
      <c r="F47" s="95" t="s">
        <v>42</v>
      </c>
      <c r="H47" s="142"/>
      <c r="I47" s="143"/>
      <c r="J47" s="139"/>
      <c r="K47" s="139"/>
      <c r="L47" s="139"/>
      <c r="M47" s="139"/>
      <c r="N47" s="139"/>
    </row>
    <row r="48" spans="1:14" ht="8.4499999999999993" customHeight="1">
      <c r="A48" s="142"/>
      <c r="B48" s="143"/>
      <c r="C48" s="2"/>
      <c r="D48" s="50"/>
      <c r="E48" s="3"/>
      <c r="F48" s="42"/>
      <c r="H48" s="142"/>
      <c r="I48" s="143"/>
      <c r="J48" s="2" t="s">
        <v>129</v>
      </c>
      <c r="K48" s="50" t="s">
        <v>17</v>
      </c>
      <c r="L48" s="3" t="s">
        <v>130</v>
      </c>
      <c r="M48" s="42">
        <v>2.46</v>
      </c>
      <c r="N48" s="65"/>
    </row>
    <row r="49" spans="1:14" ht="8.4499999999999993" customHeight="1">
      <c r="A49" s="142"/>
      <c r="B49" s="143"/>
      <c r="C49" s="2"/>
      <c r="D49" s="50"/>
      <c r="E49" s="3"/>
      <c r="F49" s="42"/>
      <c r="H49" s="142"/>
      <c r="I49" s="143"/>
      <c r="J49" s="2" t="s">
        <v>131</v>
      </c>
      <c r="K49" s="50" t="s">
        <v>17</v>
      </c>
      <c r="L49" s="3" t="s">
        <v>132</v>
      </c>
      <c r="M49" s="42">
        <v>3.37</v>
      </c>
      <c r="N49" s="65"/>
    </row>
    <row r="50" spans="1:14" ht="8.4499999999999993" customHeight="1">
      <c r="A50" s="142" t="s">
        <v>186</v>
      </c>
      <c r="B50" s="143"/>
      <c r="C50" s="93" t="s">
        <v>187</v>
      </c>
      <c r="D50" s="94" t="s">
        <v>191</v>
      </c>
      <c r="E50" s="95" t="s">
        <v>192</v>
      </c>
      <c r="F50" s="96">
        <v>1.54</v>
      </c>
      <c r="H50" s="142"/>
      <c r="I50" s="143"/>
      <c r="J50" s="2" t="s">
        <v>133</v>
      </c>
      <c r="K50" s="50" t="s">
        <v>17</v>
      </c>
      <c r="L50" s="3" t="s">
        <v>134</v>
      </c>
      <c r="M50" s="42">
        <v>2.78</v>
      </c>
      <c r="N50" s="65"/>
    </row>
    <row r="51" spans="1:14" ht="8.4499999999999993" customHeight="1">
      <c r="A51" s="142"/>
      <c r="B51" s="143"/>
      <c r="C51" s="93" t="s">
        <v>188</v>
      </c>
      <c r="D51" s="94" t="s">
        <v>191</v>
      </c>
      <c r="E51" s="95" t="s">
        <v>193</v>
      </c>
      <c r="F51" s="95">
        <v>1.77</v>
      </c>
      <c r="H51" s="142"/>
      <c r="I51" s="143"/>
      <c r="J51" s="1"/>
      <c r="K51" s="50"/>
      <c r="L51" s="3"/>
      <c r="M51" s="42"/>
      <c r="N51" s="65"/>
    </row>
    <row r="52" spans="1:14" ht="8.4499999999999993" customHeight="1">
      <c r="A52" s="142"/>
      <c r="B52" s="143"/>
      <c r="C52" s="93" t="s">
        <v>189</v>
      </c>
      <c r="D52" s="94" t="s">
        <v>191</v>
      </c>
      <c r="E52" s="95" t="s">
        <v>194</v>
      </c>
      <c r="F52" s="95">
        <v>2.36</v>
      </c>
      <c r="H52" s="142"/>
      <c r="I52" s="143"/>
      <c r="J52" s="1"/>
      <c r="K52" s="50"/>
      <c r="L52" s="3"/>
      <c r="M52" s="42"/>
      <c r="N52" s="65"/>
    </row>
    <row r="53" spans="1:14" ht="8.4499999999999993" customHeight="1">
      <c r="A53" s="142"/>
      <c r="B53" s="143"/>
      <c r="C53" s="93" t="s">
        <v>190</v>
      </c>
      <c r="D53" s="94" t="s">
        <v>191</v>
      </c>
      <c r="E53" s="95" t="s">
        <v>195</v>
      </c>
      <c r="F53" s="95">
        <v>2.96</v>
      </c>
      <c r="H53" s="142"/>
      <c r="I53" s="143"/>
      <c r="J53" s="1"/>
      <c r="K53" s="50"/>
      <c r="L53" s="3"/>
      <c r="M53" s="42"/>
      <c r="N53" s="65"/>
    </row>
    <row r="54" spans="1:14" ht="8.4499999999999993" customHeight="1">
      <c r="A54" s="142"/>
      <c r="B54" s="143"/>
      <c r="C54" s="28"/>
      <c r="D54" s="50"/>
      <c r="E54" s="3"/>
      <c r="F54" s="42"/>
      <c r="H54" s="142"/>
      <c r="I54" s="143"/>
      <c r="J54" s="2"/>
      <c r="K54" s="50"/>
      <c r="L54" s="3"/>
      <c r="M54" s="3"/>
      <c r="N54" s="65"/>
    </row>
    <row r="55" spans="1:14" ht="8.4499999999999993" customHeight="1">
      <c r="A55" s="142"/>
      <c r="B55" s="143"/>
      <c r="C55" s="28"/>
      <c r="D55" s="50"/>
      <c r="E55" s="3"/>
      <c r="F55" s="42"/>
      <c r="H55" s="142"/>
      <c r="I55" s="143"/>
      <c r="J55" s="1"/>
      <c r="K55" s="50"/>
      <c r="L55" s="3"/>
      <c r="M55" s="42"/>
      <c r="N55" s="65"/>
    </row>
    <row r="56" spans="1:14" ht="8.4499999999999993" customHeight="1">
      <c r="A56" s="142"/>
      <c r="B56" s="143"/>
      <c r="C56" s="28"/>
      <c r="D56" s="50"/>
      <c r="E56" s="3"/>
      <c r="F56" s="42"/>
      <c r="H56" s="142"/>
      <c r="I56" s="143"/>
      <c r="J56" s="2"/>
      <c r="K56" s="50"/>
      <c r="L56" s="3"/>
      <c r="M56" s="3"/>
      <c r="N56" s="65"/>
    </row>
    <row r="57" spans="1:14" ht="8.4499999999999993" customHeight="1">
      <c r="A57" s="142"/>
      <c r="B57" s="143"/>
      <c r="C57" s="28"/>
      <c r="D57" s="50"/>
      <c r="E57" s="3"/>
      <c r="F57" s="42"/>
      <c r="H57" s="142"/>
      <c r="I57" s="143"/>
      <c r="J57" s="1"/>
      <c r="K57" s="50"/>
      <c r="L57" s="3"/>
      <c r="M57" s="42"/>
      <c r="N57" s="65"/>
    </row>
    <row r="58" spans="1:14" ht="8.4499999999999993" customHeight="1">
      <c r="A58" s="142"/>
      <c r="B58" s="143"/>
      <c r="C58" s="1"/>
      <c r="D58" s="50"/>
      <c r="E58" s="3"/>
      <c r="F58" s="42"/>
      <c r="H58" s="142"/>
      <c r="I58" s="143"/>
      <c r="J58" s="1"/>
      <c r="K58" s="50"/>
      <c r="L58" s="3"/>
      <c r="M58" s="42"/>
      <c r="N58" s="65"/>
    </row>
    <row r="59" spans="1:14" ht="8.4499999999999993" customHeight="1">
      <c r="A59" s="142"/>
      <c r="B59" s="143"/>
      <c r="C59" s="1"/>
      <c r="D59" s="50"/>
      <c r="E59" s="3"/>
      <c r="F59" s="42"/>
      <c r="H59" s="144"/>
      <c r="I59" s="145"/>
      <c r="J59" s="2"/>
      <c r="K59" s="50"/>
      <c r="L59" s="3"/>
      <c r="M59" s="3"/>
      <c r="N59" s="65"/>
    </row>
    <row r="60" spans="1:14" ht="8.4499999999999993" customHeight="1">
      <c r="A60" s="144"/>
      <c r="B60" s="145"/>
      <c r="C60" s="1"/>
      <c r="D60" s="50"/>
      <c r="E60" s="3"/>
      <c r="F60" s="42"/>
      <c r="H60" s="147" t="s">
        <v>28</v>
      </c>
      <c r="I60" s="148"/>
      <c r="J60" s="2" t="s">
        <v>135</v>
      </c>
      <c r="K60" s="50" t="s">
        <v>17</v>
      </c>
      <c r="L60" s="3" t="s">
        <v>136</v>
      </c>
      <c r="M60" s="42">
        <v>4.28</v>
      </c>
      <c r="N60" s="65"/>
    </row>
    <row r="61" spans="1:14" ht="8.4499999999999993" customHeight="1">
      <c r="A61" s="148" t="s">
        <v>29</v>
      </c>
      <c r="B61" s="150"/>
      <c r="C61" s="97">
        <v>16</v>
      </c>
      <c r="D61" s="94" t="s">
        <v>17</v>
      </c>
      <c r="E61" s="95" t="s">
        <v>53</v>
      </c>
      <c r="F61" s="96">
        <v>0.41</v>
      </c>
      <c r="H61" s="142"/>
      <c r="I61" s="139"/>
      <c r="J61" s="2" t="s">
        <v>137</v>
      </c>
      <c r="K61" s="50" t="s">
        <v>17</v>
      </c>
      <c r="L61" s="3" t="s">
        <v>138</v>
      </c>
      <c r="M61" s="42">
        <v>4.28</v>
      </c>
      <c r="N61" s="65"/>
    </row>
    <row r="62" spans="1:14" ht="8.4499999999999993" customHeight="1">
      <c r="A62" s="139"/>
      <c r="B62" s="143"/>
      <c r="C62" s="97">
        <v>20</v>
      </c>
      <c r="D62" s="94" t="s">
        <v>17</v>
      </c>
      <c r="E62" s="95" t="s">
        <v>54</v>
      </c>
      <c r="F62" s="96">
        <v>0.53</v>
      </c>
      <c r="H62" s="142"/>
      <c r="I62" s="139"/>
      <c r="J62" s="2" t="s">
        <v>139</v>
      </c>
      <c r="K62" s="50" t="s">
        <v>17</v>
      </c>
      <c r="L62" s="3" t="s">
        <v>140</v>
      </c>
      <c r="M62" s="42">
        <v>4.54</v>
      </c>
      <c r="N62" s="65"/>
    </row>
    <row r="63" spans="1:14" ht="8.4499999999999993" customHeight="1">
      <c r="A63" s="139"/>
      <c r="B63" s="143"/>
      <c r="C63" s="97">
        <v>25</v>
      </c>
      <c r="D63" s="94" t="s">
        <v>17</v>
      </c>
      <c r="E63" s="95" t="s">
        <v>55</v>
      </c>
      <c r="F63" s="96">
        <v>0.65</v>
      </c>
      <c r="H63" s="142"/>
      <c r="I63" s="139"/>
      <c r="J63" s="2" t="s">
        <v>141</v>
      </c>
      <c r="K63" s="50" t="s">
        <v>17</v>
      </c>
      <c r="L63" s="3" t="s">
        <v>142</v>
      </c>
      <c r="M63" s="42">
        <v>6.31</v>
      </c>
      <c r="N63" s="65"/>
    </row>
    <row r="64" spans="1:14" ht="8.4499999999999993" customHeight="1">
      <c r="A64" s="139"/>
      <c r="B64" s="143"/>
      <c r="C64" s="97">
        <v>32</v>
      </c>
      <c r="D64" s="94" t="s">
        <v>17</v>
      </c>
      <c r="E64" s="95" t="s">
        <v>56</v>
      </c>
      <c r="F64" s="96">
        <v>1.1200000000000001</v>
      </c>
      <c r="H64" s="142"/>
      <c r="I64" s="139"/>
      <c r="J64" s="2" t="s">
        <v>143</v>
      </c>
      <c r="K64" s="50" t="s">
        <v>17</v>
      </c>
      <c r="L64" s="3" t="s">
        <v>144</v>
      </c>
      <c r="M64" s="42">
        <v>4.5199999999999996</v>
      </c>
      <c r="N64" s="65"/>
    </row>
    <row r="65" spans="1:14" ht="8.4499999999999993" customHeight="1">
      <c r="A65" s="139"/>
      <c r="B65" s="143"/>
      <c r="C65" s="1"/>
      <c r="D65" s="50"/>
      <c r="E65" s="3"/>
      <c r="F65" s="42"/>
      <c r="H65" s="142"/>
      <c r="I65" s="139"/>
      <c r="J65" s="2" t="s">
        <v>145</v>
      </c>
      <c r="K65" s="50" t="s">
        <v>17</v>
      </c>
      <c r="L65" s="3" t="s">
        <v>146</v>
      </c>
      <c r="M65" s="42">
        <v>5.57</v>
      </c>
      <c r="N65" s="65"/>
    </row>
    <row r="66" spans="1:14" ht="8.4499999999999993" customHeight="1">
      <c r="A66" s="139"/>
      <c r="B66" s="143"/>
      <c r="C66" s="1"/>
      <c r="D66" s="50"/>
      <c r="E66" s="3"/>
      <c r="F66" s="42"/>
      <c r="H66" s="142"/>
      <c r="I66" s="139"/>
      <c r="J66" s="1"/>
      <c r="K66" s="50"/>
      <c r="L66" s="3"/>
      <c r="M66" s="3"/>
      <c r="N66" s="65"/>
    </row>
    <row r="67" spans="1:14" ht="8.4499999999999993" customHeight="1">
      <c r="A67" s="139"/>
      <c r="B67" s="143"/>
      <c r="C67" s="1"/>
      <c r="D67" s="50"/>
      <c r="E67" s="3"/>
      <c r="F67" s="42"/>
      <c r="H67" s="142"/>
      <c r="I67" s="139"/>
      <c r="J67" s="1"/>
      <c r="K67" s="50"/>
      <c r="L67" s="3"/>
      <c r="M67" s="3"/>
      <c r="N67" s="65"/>
    </row>
    <row r="68" spans="1:14" ht="8.4499999999999993" customHeight="1">
      <c r="A68" s="139"/>
      <c r="B68" s="143"/>
      <c r="C68" s="1"/>
      <c r="D68" s="50"/>
      <c r="E68" s="3"/>
      <c r="F68" s="42"/>
      <c r="H68" s="142"/>
      <c r="I68" s="139"/>
      <c r="J68" s="1"/>
      <c r="K68" s="50"/>
      <c r="L68" s="3"/>
      <c r="M68" s="3"/>
      <c r="N68" s="65"/>
    </row>
    <row r="69" spans="1:14" ht="8.4499999999999993" customHeight="1">
      <c r="A69" s="139"/>
      <c r="B69" s="143"/>
      <c r="C69" s="1"/>
      <c r="D69" s="50"/>
      <c r="E69" s="3"/>
      <c r="F69" s="42"/>
      <c r="H69" s="142"/>
      <c r="I69" s="139"/>
      <c r="J69" s="1"/>
      <c r="K69" s="50"/>
      <c r="L69" s="3"/>
      <c r="M69" s="3"/>
      <c r="N69" s="65"/>
    </row>
    <row r="70" spans="1:14" ht="8.4499999999999993" customHeight="1">
      <c r="A70" s="139"/>
      <c r="B70" s="143"/>
      <c r="C70" s="1"/>
      <c r="D70" s="50"/>
      <c r="E70" s="3"/>
      <c r="F70" s="42"/>
      <c r="H70" s="142"/>
      <c r="I70" s="139"/>
      <c r="J70" s="1"/>
      <c r="K70" s="50"/>
      <c r="L70" s="3"/>
      <c r="M70" s="3"/>
      <c r="N70" s="65"/>
    </row>
    <row r="71" spans="1:14" ht="8.4499999999999993" customHeight="1">
      <c r="A71" s="139" t="s">
        <v>196</v>
      </c>
      <c r="B71" s="143"/>
      <c r="C71" s="1" t="s">
        <v>197</v>
      </c>
      <c r="D71" s="50" t="s">
        <v>201</v>
      </c>
      <c r="E71" s="3" t="s">
        <v>203</v>
      </c>
      <c r="F71" s="42">
        <v>1.5</v>
      </c>
      <c r="H71" s="142"/>
      <c r="I71" s="139"/>
      <c r="J71" s="1"/>
      <c r="K71" s="50"/>
      <c r="L71" s="3"/>
      <c r="M71" s="3"/>
      <c r="N71" s="65"/>
    </row>
    <row r="72" spans="1:14" ht="8.4499999999999993" customHeight="1">
      <c r="A72" s="139"/>
      <c r="B72" s="143"/>
      <c r="C72" s="1" t="s">
        <v>198</v>
      </c>
      <c r="D72" s="50" t="s">
        <v>201</v>
      </c>
      <c r="E72" s="3" t="s">
        <v>204</v>
      </c>
      <c r="F72" s="42">
        <v>1.9</v>
      </c>
      <c r="H72" s="142"/>
      <c r="I72" s="139"/>
      <c r="J72" s="1"/>
      <c r="K72" s="50"/>
      <c r="L72" s="3"/>
      <c r="M72" s="3"/>
      <c r="N72" s="65"/>
    </row>
    <row r="73" spans="1:14" ht="8.4499999999999993" customHeight="1">
      <c r="A73" s="139"/>
      <c r="B73" s="143"/>
      <c r="C73" s="1" t="s">
        <v>199</v>
      </c>
      <c r="D73" s="50" t="s">
        <v>201</v>
      </c>
      <c r="E73" s="3" t="s">
        <v>205</v>
      </c>
      <c r="F73" s="42">
        <v>2.5099999999999998</v>
      </c>
      <c r="H73" s="142"/>
      <c r="I73" s="139"/>
      <c r="J73" s="1"/>
      <c r="K73" s="50"/>
      <c r="L73" s="3"/>
      <c r="M73" s="3"/>
      <c r="N73" s="65"/>
    </row>
    <row r="74" spans="1:14" ht="8.4499999999999993" customHeight="1">
      <c r="A74" s="139"/>
      <c r="B74" s="143"/>
      <c r="C74" s="1" t="s">
        <v>200</v>
      </c>
      <c r="D74" s="50" t="s">
        <v>202</v>
      </c>
      <c r="E74" s="3" t="s">
        <v>206</v>
      </c>
      <c r="F74" s="42">
        <v>3.84</v>
      </c>
      <c r="H74" s="142"/>
      <c r="I74" s="139"/>
      <c r="J74" s="1"/>
      <c r="K74" s="50"/>
      <c r="L74" s="3"/>
      <c r="M74" s="3"/>
      <c r="N74" s="65"/>
    </row>
    <row r="75" spans="1:14" ht="8.4499999999999993" customHeight="1">
      <c r="A75" s="139"/>
      <c r="B75" s="143"/>
      <c r="C75" s="1"/>
      <c r="D75" s="50"/>
      <c r="E75" s="3"/>
      <c r="F75" s="42"/>
      <c r="H75" s="142"/>
      <c r="I75" s="139"/>
      <c r="J75" s="1"/>
      <c r="K75" s="50"/>
      <c r="L75" s="3"/>
      <c r="M75" s="3"/>
      <c r="N75" s="65"/>
    </row>
    <row r="76" spans="1:14" ht="8.4499999999999993" customHeight="1">
      <c r="A76" s="139"/>
      <c r="B76" s="143"/>
      <c r="C76" s="1" t="s">
        <v>207</v>
      </c>
      <c r="D76" s="50" t="s">
        <v>201</v>
      </c>
      <c r="E76" s="3" t="s">
        <v>211</v>
      </c>
      <c r="F76" s="42">
        <v>1.58</v>
      </c>
      <c r="H76" s="142"/>
      <c r="I76" s="139"/>
      <c r="J76" s="1"/>
      <c r="K76" s="50"/>
      <c r="L76" s="3"/>
      <c r="M76" s="3"/>
      <c r="N76" s="65"/>
    </row>
    <row r="77" spans="1:14" ht="8.4499999999999993" customHeight="1">
      <c r="A77" s="139"/>
      <c r="B77" s="143"/>
      <c r="C77" s="1" t="s">
        <v>208</v>
      </c>
      <c r="D77" s="50" t="s">
        <v>201</v>
      </c>
      <c r="E77" s="3" t="s">
        <v>212</v>
      </c>
      <c r="F77" s="42">
        <v>1.9</v>
      </c>
      <c r="H77" s="142"/>
      <c r="I77" s="139"/>
      <c r="J77" s="1"/>
      <c r="K77" s="50"/>
      <c r="L77" s="3"/>
      <c r="M77" s="3"/>
      <c r="N77" s="65"/>
    </row>
    <row r="78" spans="1:14" ht="8.4499999999999993" customHeight="1">
      <c r="A78" s="139"/>
      <c r="B78" s="143"/>
      <c r="C78" s="1" t="s">
        <v>209</v>
      </c>
      <c r="D78" s="50" t="s">
        <v>201</v>
      </c>
      <c r="E78" s="3" t="s">
        <v>213</v>
      </c>
      <c r="F78" s="42">
        <v>2.5099999999999998</v>
      </c>
      <c r="H78" s="142"/>
      <c r="I78" s="139"/>
      <c r="J78" s="1"/>
      <c r="K78" s="50"/>
      <c r="L78" s="3"/>
      <c r="M78" s="3"/>
      <c r="N78" s="65"/>
    </row>
    <row r="79" spans="1:14" ht="8.4499999999999993" customHeight="1">
      <c r="A79" s="139"/>
      <c r="B79" s="143"/>
      <c r="C79" s="1" t="s">
        <v>210</v>
      </c>
      <c r="D79" s="50" t="s">
        <v>202</v>
      </c>
      <c r="E79" s="3" t="s">
        <v>214</v>
      </c>
      <c r="F79" s="42">
        <v>3.84</v>
      </c>
      <c r="H79" s="142"/>
      <c r="I79" s="139"/>
      <c r="J79" s="1"/>
      <c r="K79" s="50"/>
      <c r="L79" s="3"/>
      <c r="M79" s="3"/>
      <c r="N79" s="65"/>
    </row>
    <row r="80" spans="1:14" ht="8.4499999999999993" customHeight="1">
      <c r="A80" s="139"/>
      <c r="B80" s="143"/>
      <c r="C80" s="1"/>
      <c r="D80" s="50"/>
      <c r="E80" s="3"/>
      <c r="F80" s="42"/>
      <c r="H80" s="142"/>
      <c r="I80" s="139"/>
      <c r="J80" s="1"/>
      <c r="K80" s="50"/>
      <c r="L80" s="3"/>
      <c r="M80" s="3"/>
      <c r="N80" s="65"/>
    </row>
    <row r="81" spans="1:17" ht="8.1" customHeight="1">
      <c r="A81" s="108"/>
      <c r="B81" s="108"/>
      <c r="C81" s="4"/>
      <c r="D81" s="51"/>
      <c r="E81" s="5"/>
      <c r="F81" s="5"/>
      <c r="H81" s="144"/>
      <c r="I81" s="149"/>
      <c r="J81" s="105"/>
      <c r="K81" s="106"/>
      <c r="L81" s="107"/>
      <c r="M81" s="107"/>
      <c r="N81" s="65"/>
    </row>
    <row r="82" spans="1:17" ht="8.1" customHeight="1">
      <c r="A82" s="14"/>
      <c r="B82" s="14"/>
      <c r="C82" s="15"/>
      <c r="D82" s="49"/>
      <c r="E82" s="16"/>
      <c r="F82" s="16"/>
      <c r="G82" s="17"/>
      <c r="H82" s="13"/>
      <c r="I82" s="13"/>
      <c r="J82" s="17"/>
      <c r="K82" s="18"/>
      <c r="L82" s="45"/>
      <c r="M82" s="45"/>
      <c r="N82" s="65"/>
    </row>
    <row r="83" spans="1:17" ht="8.1" customHeight="1">
      <c r="A83" s="14"/>
      <c r="B83" s="14"/>
      <c r="C83" s="15"/>
      <c r="D83" s="49"/>
      <c r="E83" s="16"/>
      <c r="F83" s="16"/>
      <c r="G83" s="17"/>
      <c r="H83" s="13"/>
      <c r="I83" s="13"/>
      <c r="J83" s="17"/>
      <c r="K83" s="18"/>
      <c r="L83" s="45"/>
      <c r="M83" s="45"/>
      <c r="N83" s="65"/>
    </row>
    <row r="84" spans="1:17" s="89" customFormat="1" ht="24.95" customHeight="1">
      <c r="A84" s="157" t="s">
        <v>0</v>
      </c>
      <c r="B84" s="158"/>
      <c r="C84" s="86" t="s">
        <v>1</v>
      </c>
      <c r="D84" s="87" t="s">
        <v>2</v>
      </c>
      <c r="E84" s="87" t="s">
        <v>3</v>
      </c>
      <c r="F84" s="88" t="s">
        <v>4</v>
      </c>
      <c r="H84" s="146" t="s">
        <v>0</v>
      </c>
      <c r="I84" s="146"/>
      <c r="J84" s="86" t="s">
        <v>1</v>
      </c>
      <c r="K84" s="87" t="s">
        <v>2</v>
      </c>
      <c r="L84" s="87" t="s">
        <v>3</v>
      </c>
      <c r="M84" s="88" t="s">
        <v>4</v>
      </c>
      <c r="P84" s="90"/>
    </row>
    <row r="85" spans="1:17" ht="8.4499999999999993" customHeight="1">
      <c r="A85" s="151" t="s">
        <v>30</v>
      </c>
      <c r="B85" s="152"/>
      <c r="C85" s="7" t="s">
        <v>147</v>
      </c>
      <c r="D85" s="31" t="s">
        <v>17</v>
      </c>
      <c r="E85" s="9" t="s">
        <v>148</v>
      </c>
      <c r="F85" s="43">
        <v>4.08</v>
      </c>
      <c r="H85" s="151" t="s">
        <v>229</v>
      </c>
      <c r="I85" s="152"/>
      <c r="J85" s="117" t="s">
        <v>230</v>
      </c>
      <c r="K85" s="99" t="s">
        <v>217</v>
      </c>
      <c r="L85" s="100" t="s">
        <v>232</v>
      </c>
      <c r="M85" s="100">
        <v>2.64</v>
      </c>
      <c r="N85" s="65"/>
    </row>
    <row r="86" spans="1:17" ht="8.4499999999999993" customHeight="1">
      <c r="A86" s="153"/>
      <c r="B86" s="154"/>
      <c r="C86" s="7" t="s">
        <v>149</v>
      </c>
      <c r="D86" s="31" t="s">
        <v>17</v>
      </c>
      <c r="E86" s="9" t="s">
        <v>150</v>
      </c>
      <c r="F86" s="43">
        <v>4.58</v>
      </c>
      <c r="H86" s="153"/>
      <c r="I86" s="154"/>
      <c r="J86" s="117" t="s">
        <v>231</v>
      </c>
      <c r="K86" s="99" t="s">
        <v>217</v>
      </c>
      <c r="L86" s="100" t="s">
        <v>233</v>
      </c>
      <c r="M86" s="100">
        <v>2.64</v>
      </c>
      <c r="N86" s="65"/>
    </row>
    <row r="87" spans="1:17" ht="8.4499999999999993" customHeight="1">
      <c r="A87" s="153"/>
      <c r="B87" s="154"/>
      <c r="C87" s="7" t="s">
        <v>151</v>
      </c>
      <c r="D87" s="31" t="s">
        <v>17</v>
      </c>
      <c r="E87" s="9" t="s">
        <v>152</v>
      </c>
      <c r="F87" s="43">
        <v>4.5199999999999996</v>
      </c>
      <c r="H87" s="153"/>
      <c r="I87" s="154"/>
      <c r="J87" s="29"/>
      <c r="K87" s="31"/>
      <c r="L87" s="9"/>
      <c r="M87" s="43"/>
      <c r="N87" s="65"/>
    </row>
    <row r="88" spans="1:17" ht="8.4499999999999993" customHeight="1">
      <c r="A88" s="153"/>
      <c r="B88" s="154"/>
      <c r="C88" s="7" t="s">
        <v>153</v>
      </c>
      <c r="D88" s="31" t="s">
        <v>17</v>
      </c>
      <c r="E88" s="9" t="s">
        <v>154</v>
      </c>
      <c r="F88" s="43">
        <v>7.12</v>
      </c>
      <c r="H88" s="153"/>
      <c r="I88" s="154"/>
      <c r="J88" s="8"/>
      <c r="K88" s="31"/>
      <c r="L88" s="9"/>
      <c r="M88" s="9"/>
      <c r="N88" s="65"/>
    </row>
    <row r="89" spans="1:17" ht="8.4499999999999993" customHeight="1">
      <c r="A89" s="153"/>
      <c r="B89" s="154"/>
      <c r="C89" s="8"/>
      <c r="D89" s="31"/>
      <c r="E89" s="9"/>
      <c r="F89" s="9"/>
      <c r="H89" s="153"/>
      <c r="I89" s="154"/>
      <c r="J89" s="8"/>
      <c r="K89" s="31"/>
      <c r="L89" s="9"/>
      <c r="M89" s="9"/>
      <c r="N89" s="65"/>
      <c r="P89" s="80"/>
    </row>
    <row r="90" spans="1:17" ht="8.4499999999999993" customHeight="1">
      <c r="A90" s="153"/>
      <c r="B90" s="154"/>
      <c r="C90" s="8"/>
      <c r="D90" s="31"/>
      <c r="E90" s="9"/>
      <c r="F90" s="9"/>
      <c r="H90" s="153"/>
      <c r="I90" s="154"/>
      <c r="J90" s="8"/>
      <c r="K90" s="31"/>
      <c r="L90" s="9"/>
      <c r="M90" s="9"/>
      <c r="N90" s="65"/>
      <c r="O90" s="66"/>
      <c r="P90" s="81"/>
      <c r="Q90" s="65"/>
    </row>
    <row r="91" spans="1:17" ht="8.4499999999999993" customHeight="1">
      <c r="A91" s="153"/>
      <c r="B91" s="154"/>
      <c r="C91" s="8"/>
      <c r="D91" s="31"/>
      <c r="E91" s="9"/>
      <c r="F91" s="9"/>
      <c r="H91" s="153"/>
      <c r="I91" s="154"/>
      <c r="J91" s="8"/>
      <c r="K91" s="31"/>
      <c r="L91" s="9"/>
      <c r="M91" s="9"/>
      <c r="N91" s="65"/>
      <c r="P91" s="82"/>
    </row>
    <row r="92" spans="1:17" ht="8.4499999999999993" customHeight="1">
      <c r="A92" s="153"/>
      <c r="B92" s="154"/>
      <c r="C92" s="8"/>
      <c r="D92" s="31"/>
      <c r="E92" s="9"/>
      <c r="F92" s="9"/>
      <c r="H92" s="153"/>
      <c r="I92" s="154"/>
      <c r="J92" s="8"/>
      <c r="K92" s="31"/>
      <c r="L92" s="9"/>
      <c r="M92" s="9"/>
      <c r="N92" s="65"/>
    </row>
    <row r="93" spans="1:17" ht="8.4499999999999993" customHeight="1">
      <c r="A93" s="153"/>
      <c r="B93" s="154"/>
      <c r="C93" s="8"/>
      <c r="D93" s="31"/>
      <c r="E93" s="9"/>
      <c r="F93" s="9"/>
      <c r="H93" s="153"/>
      <c r="I93" s="154"/>
      <c r="J93" s="8"/>
      <c r="K93" s="31"/>
      <c r="L93" s="9"/>
      <c r="M93" s="9"/>
      <c r="N93" s="65"/>
    </row>
    <row r="94" spans="1:17" ht="8.4499999999999993" customHeight="1">
      <c r="A94" s="153" t="s">
        <v>215</v>
      </c>
      <c r="B94" s="154"/>
      <c r="C94" s="117" t="s">
        <v>216</v>
      </c>
      <c r="D94" s="99" t="s">
        <v>217</v>
      </c>
      <c r="E94" s="100" t="s">
        <v>220</v>
      </c>
      <c r="F94" s="100">
        <v>3</v>
      </c>
      <c r="H94" s="153"/>
      <c r="I94" s="154"/>
      <c r="J94" s="8"/>
      <c r="K94" s="31"/>
      <c r="L94" s="9"/>
      <c r="M94" s="9"/>
      <c r="N94" s="65"/>
    </row>
    <row r="95" spans="1:17" ht="8.4499999999999993" customHeight="1">
      <c r="A95" s="153"/>
      <c r="B95" s="154"/>
      <c r="C95" s="8"/>
      <c r="D95" s="31"/>
      <c r="E95" s="9"/>
      <c r="F95" s="9"/>
      <c r="H95" s="153"/>
      <c r="I95" s="154"/>
      <c r="J95" s="8"/>
      <c r="K95" s="31"/>
      <c r="L95" s="9"/>
      <c r="M95" s="9"/>
      <c r="N95" s="65"/>
    </row>
    <row r="96" spans="1:17" ht="8.4499999999999993" customHeight="1">
      <c r="A96" s="153"/>
      <c r="B96" s="154"/>
      <c r="C96" s="8"/>
      <c r="D96" s="31"/>
      <c r="E96" s="9"/>
      <c r="F96" s="9"/>
      <c r="H96" s="153"/>
      <c r="I96" s="154"/>
      <c r="J96" s="117"/>
      <c r="K96" s="99"/>
      <c r="L96" s="100"/>
      <c r="M96" s="100"/>
      <c r="N96" s="65"/>
    </row>
    <row r="97" spans="1:19" ht="8.4499999999999993" customHeight="1">
      <c r="A97" s="153"/>
      <c r="B97" s="154"/>
      <c r="C97" s="8"/>
      <c r="D97" s="31"/>
      <c r="E97" s="9"/>
      <c r="F97" s="9"/>
      <c r="H97" s="153"/>
      <c r="I97" s="154"/>
      <c r="J97" s="117"/>
      <c r="K97" s="99"/>
      <c r="L97" s="100"/>
      <c r="M97" s="100"/>
      <c r="N97" s="65"/>
    </row>
    <row r="98" spans="1:19" ht="8.4499999999999993" customHeight="1">
      <c r="A98" s="153"/>
      <c r="B98" s="154"/>
      <c r="C98" s="8"/>
      <c r="D98" s="31"/>
      <c r="E98" s="9"/>
      <c r="F98" s="9"/>
      <c r="H98" s="153"/>
      <c r="I98" s="154"/>
      <c r="J98" s="8"/>
      <c r="K98" s="31"/>
      <c r="L98" s="9"/>
      <c r="M98" s="9"/>
      <c r="N98" s="56"/>
      <c r="O98" s="57"/>
      <c r="P98" s="83"/>
      <c r="Q98" s="34"/>
      <c r="R98" s="34"/>
      <c r="S98" s="67"/>
    </row>
    <row r="99" spans="1:19" ht="8.4499999999999993" customHeight="1">
      <c r="A99" s="153"/>
      <c r="B99" s="154"/>
      <c r="C99" s="8"/>
      <c r="D99" s="31"/>
      <c r="E99" s="9"/>
      <c r="F99" s="9"/>
      <c r="H99" s="153"/>
      <c r="I99" s="154"/>
      <c r="J99" s="8"/>
      <c r="K99" s="31"/>
      <c r="L99" s="9"/>
      <c r="M99" s="9"/>
      <c r="N99" s="6"/>
      <c r="O99" s="58"/>
      <c r="P99" s="83"/>
      <c r="Q99" s="34"/>
      <c r="R99" s="34"/>
      <c r="S99" s="34"/>
    </row>
    <row r="100" spans="1:19" ht="8.4499999999999993" customHeight="1">
      <c r="A100" s="155"/>
      <c r="B100" s="156"/>
      <c r="C100" s="8"/>
      <c r="D100" s="31"/>
      <c r="E100" s="9"/>
      <c r="F100" s="9"/>
      <c r="H100" s="153"/>
      <c r="I100" s="154"/>
      <c r="J100" s="8"/>
      <c r="K100" s="31"/>
      <c r="L100" s="9"/>
      <c r="M100" s="9"/>
      <c r="N100" s="6"/>
      <c r="O100" s="58"/>
      <c r="P100" s="83"/>
      <c r="Q100" s="34"/>
      <c r="R100" s="34"/>
      <c r="S100" s="34"/>
    </row>
    <row r="101" spans="1:19" ht="8.4499999999999993" customHeight="1">
      <c r="A101" s="151" t="s">
        <v>218</v>
      </c>
      <c r="B101" s="152"/>
      <c r="C101" s="98" t="s">
        <v>219</v>
      </c>
      <c r="D101" s="99" t="s">
        <v>217</v>
      </c>
      <c r="E101" s="100" t="s">
        <v>221</v>
      </c>
      <c r="F101" s="101">
        <v>4.2</v>
      </c>
      <c r="H101" s="153"/>
      <c r="I101" s="154"/>
      <c r="J101" s="8"/>
      <c r="K101" s="31"/>
      <c r="L101" s="9"/>
      <c r="M101" s="9"/>
      <c r="N101" s="6"/>
      <c r="O101" s="58"/>
      <c r="P101" s="83"/>
      <c r="Q101" s="34"/>
      <c r="R101" s="34"/>
      <c r="S101" s="34"/>
    </row>
    <row r="102" spans="1:19" ht="8.4499999999999993" customHeight="1">
      <c r="A102" s="153"/>
      <c r="B102" s="154"/>
      <c r="C102" s="7"/>
      <c r="D102" s="31"/>
      <c r="E102" s="9"/>
      <c r="F102" s="43"/>
      <c r="H102" s="153"/>
      <c r="I102" s="154"/>
      <c r="J102" s="8"/>
      <c r="K102" s="31"/>
      <c r="L102" s="9"/>
      <c r="M102" s="9"/>
      <c r="N102" s="6"/>
      <c r="O102" s="58"/>
      <c r="P102" s="83"/>
      <c r="Q102" s="34"/>
      <c r="R102" s="34"/>
      <c r="S102" s="34"/>
    </row>
    <row r="103" spans="1:19" ht="8.4499999999999993" customHeight="1">
      <c r="A103" s="153"/>
      <c r="B103" s="154"/>
      <c r="C103" s="7"/>
      <c r="D103" s="31"/>
      <c r="E103" s="9"/>
      <c r="F103" s="43"/>
      <c r="H103" s="153"/>
      <c r="I103" s="154"/>
      <c r="J103" s="8"/>
      <c r="K103" s="31"/>
      <c r="L103" s="9"/>
      <c r="M103" s="9"/>
      <c r="N103" s="6"/>
      <c r="O103" s="58"/>
      <c r="P103" s="83"/>
      <c r="Q103" s="34"/>
      <c r="R103" s="34"/>
      <c r="S103" s="34"/>
    </row>
    <row r="104" spans="1:19" ht="8.4499999999999993" customHeight="1">
      <c r="A104" s="153"/>
      <c r="B104" s="154"/>
      <c r="C104" s="7"/>
      <c r="D104" s="31"/>
      <c r="E104" s="9"/>
      <c r="F104" s="43"/>
      <c r="H104" s="155"/>
      <c r="I104" s="156"/>
      <c r="J104" s="8"/>
      <c r="K104" s="31"/>
      <c r="L104" s="9"/>
      <c r="M104" s="9"/>
      <c r="N104" s="59"/>
      <c r="O104" s="60"/>
      <c r="P104" s="83"/>
      <c r="Q104" s="34"/>
      <c r="R104" s="34"/>
      <c r="S104" s="34"/>
    </row>
    <row r="105" spans="1:19" ht="8.4499999999999993" customHeight="1">
      <c r="A105" s="153"/>
      <c r="B105" s="154"/>
      <c r="C105" s="8"/>
      <c r="D105" s="31"/>
      <c r="E105" s="9"/>
      <c r="F105" s="9"/>
      <c r="H105" s="151" t="s">
        <v>32</v>
      </c>
      <c r="I105" s="152"/>
      <c r="J105" s="7" t="s">
        <v>159</v>
      </c>
      <c r="K105" s="31" t="s">
        <v>17</v>
      </c>
      <c r="L105" s="9" t="s">
        <v>160</v>
      </c>
      <c r="M105" s="43">
        <v>10.88</v>
      </c>
      <c r="N105" s="56"/>
      <c r="O105" s="57"/>
      <c r="P105" s="83"/>
      <c r="Q105" s="34"/>
      <c r="R105" s="34"/>
      <c r="S105" s="67"/>
    </row>
    <row r="106" spans="1:19" ht="8.4499999999999993" customHeight="1">
      <c r="A106" s="153"/>
      <c r="B106" s="154"/>
      <c r="C106" s="8"/>
      <c r="D106" s="31"/>
      <c r="E106" s="9"/>
      <c r="F106" s="9"/>
      <c r="H106" s="153"/>
      <c r="I106" s="154"/>
      <c r="J106" s="7" t="s">
        <v>161</v>
      </c>
      <c r="K106" s="31" t="s">
        <v>17</v>
      </c>
      <c r="L106" s="9" t="s">
        <v>162</v>
      </c>
      <c r="M106" s="43">
        <v>24.6</v>
      </c>
      <c r="N106" s="6"/>
      <c r="O106" s="58"/>
      <c r="P106" s="83"/>
      <c r="Q106" s="34"/>
      <c r="R106" s="34"/>
      <c r="S106" s="34"/>
    </row>
    <row r="107" spans="1:19" ht="8.4499999999999993" customHeight="1">
      <c r="A107" s="153"/>
      <c r="B107" s="154"/>
      <c r="C107" s="8"/>
      <c r="D107" s="31"/>
      <c r="E107" s="9"/>
      <c r="F107" s="9"/>
      <c r="H107" s="153"/>
      <c r="I107" s="154"/>
      <c r="J107" s="8"/>
      <c r="K107" s="31"/>
      <c r="L107" s="9"/>
      <c r="M107" s="9"/>
      <c r="N107" s="6"/>
      <c r="O107" s="58"/>
      <c r="P107" s="83"/>
      <c r="Q107" s="34"/>
      <c r="R107" s="34"/>
      <c r="S107" s="34"/>
    </row>
    <row r="108" spans="1:19" ht="8.4499999999999993" customHeight="1">
      <c r="A108" s="153"/>
      <c r="B108" s="154"/>
      <c r="C108" s="8"/>
      <c r="D108" s="31"/>
      <c r="E108" s="9"/>
      <c r="F108" s="43"/>
      <c r="H108" s="153"/>
      <c r="I108" s="154"/>
      <c r="J108" s="8"/>
      <c r="K108" s="31"/>
      <c r="L108" s="9"/>
      <c r="M108" s="9"/>
      <c r="N108" s="6"/>
      <c r="O108" s="58"/>
      <c r="P108" s="83"/>
      <c r="Q108" s="34"/>
      <c r="R108" s="34"/>
      <c r="S108" s="34"/>
    </row>
    <row r="109" spans="1:19" ht="8.4499999999999993" customHeight="1">
      <c r="A109" s="153" t="s">
        <v>31</v>
      </c>
      <c r="B109" s="154"/>
      <c r="C109" s="7" t="s">
        <v>135</v>
      </c>
      <c r="D109" s="31" t="s">
        <v>17</v>
      </c>
      <c r="E109" s="9" t="s">
        <v>155</v>
      </c>
      <c r="F109" s="43">
        <v>5.14</v>
      </c>
      <c r="H109" s="153"/>
      <c r="I109" s="154"/>
      <c r="J109" s="8"/>
      <c r="K109" s="31"/>
      <c r="L109" s="9"/>
      <c r="M109" s="9"/>
      <c r="N109" s="6"/>
      <c r="O109" s="58"/>
      <c r="P109" s="83"/>
      <c r="Q109" s="34"/>
      <c r="R109" s="34"/>
      <c r="S109" s="34"/>
    </row>
    <row r="110" spans="1:19" ht="8.4499999999999993" customHeight="1">
      <c r="A110" s="153"/>
      <c r="B110" s="154"/>
      <c r="C110" s="7" t="s">
        <v>137</v>
      </c>
      <c r="D110" s="31" t="s">
        <v>17</v>
      </c>
      <c r="E110" s="9" t="s">
        <v>156</v>
      </c>
      <c r="F110" s="43">
        <v>5.45</v>
      </c>
      <c r="H110" s="153"/>
      <c r="I110" s="154"/>
      <c r="J110" s="8"/>
      <c r="K110" s="31"/>
      <c r="L110" s="9"/>
      <c r="M110" s="9"/>
      <c r="N110" s="6"/>
      <c r="O110" s="58"/>
      <c r="P110" s="83"/>
      <c r="Q110" s="34"/>
      <c r="R110" s="34"/>
      <c r="S110" s="34"/>
    </row>
    <row r="111" spans="1:19" ht="8.4499999999999993" customHeight="1">
      <c r="A111" s="153"/>
      <c r="B111" s="154"/>
      <c r="C111" s="7" t="s">
        <v>141</v>
      </c>
      <c r="D111" s="31" t="s">
        <v>17</v>
      </c>
      <c r="E111" s="9" t="s">
        <v>157</v>
      </c>
      <c r="F111" s="43">
        <v>6.95</v>
      </c>
      <c r="H111" s="153"/>
      <c r="I111" s="154"/>
      <c r="J111" s="8"/>
      <c r="K111" s="31"/>
      <c r="L111" s="9"/>
      <c r="M111" s="9"/>
      <c r="N111" s="6"/>
      <c r="O111" s="58"/>
      <c r="P111" s="83"/>
      <c r="Q111" s="34"/>
      <c r="R111" s="34"/>
      <c r="S111" s="34"/>
    </row>
    <row r="112" spans="1:19" ht="8.4499999999999993" customHeight="1">
      <c r="A112" s="153"/>
      <c r="B112" s="154"/>
      <c r="C112" s="7" t="s">
        <v>145</v>
      </c>
      <c r="D112" s="31" t="s">
        <v>17</v>
      </c>
      <c r="E112" s="9" t="s">
        <v>158</v>
      </c>
      <c r="F112" s="43">
        <v>10.68</v>
      </c>
      <c r="H112" s="153"/>
      <c r="I112" s="154"/>
      <c r="J112" s="8"/>
      <c r="K112" s="31"/>
      <c r="L112" s="9"/>
      <c r="M112" s="9"/>
      <c r="N112" s="6"/>
      <c r="O112" s="58"/>
      <c r="P112" s="83"/>
      <c r="Q112" s="34"/>
      <c r="R112" s="34"/>
      <c r="S112" s="34"/>
    </row>
    <row r="113" spans="1:19" ht="8.4499999999999993" customHeight="1">
      <c r="A113" s="153"/>
      <c r="B113" s="154"/>
      <c r="C113" s="7"/>
      <c r="D113" s="31"/>
      <c r="E113" s="9"/>
      <c r="F113" s="43"/>
      <c r="H113" s="153"/>
      <c r="I113" s="154"/>
      <c r="J113" s="8"/>
      <c r="K113" s="31"/>
      <c r="L113" s="9"/>
      <c r="M113" s="9"/>
      <c r="N113" s="59"/>
      <c r="O113" s="60"/>
      <c r="P113" s="83"/>
      <c r="Q113" s="34"/>
      <c r="R113" s="34"/>
      <c r="S113" s="34"/>
    </row>
    <row r="114" spans="1:19" ht="8.4499999999999993" customHeight="1">
      <c r="A114" s="153"/>
      <c r="B114" s="154"/>
      <c r="C114" s="7"/>
      <c r="D114" s="31"/>
      <c r="E114" s="9"/>
      <c r="F114" s="43"/>
      <c r="H114" s="153" t="s">
        <v>234</v>
      </c>
      <c r="I114" s="154"/>
      <c r="J114" s="104" t="s">
        <v>235</v>
      </c>
      <c r="K114" s="99" t="s">
        <v>217</v>
      </c>
      <c r="L114" s="100" t="s">
        <v>236</v>
      </c>
      <c r="M114" s="100">
        <v>6.48</v>
      </c>
      <c r="N114" s="65"/>
    </row>
    <row r="115" spans="1:19" ht="8.4499999999999993" customHeight="1">
      <c r="A115" s="153"/>
      <c r="B115" s="154"/>
      <c r="C115" s="8"/>
      <c r="D115" s="31"/>
      <c r="E115" s="9"/>
      <c r="F115" s="9"/>
      <c r="H115" s="153"/>
      <c r="I115" s="154"/>
      <c r="J115" s="8"/>
      <c r="K115" s="31"/>
      <c r="L115" s="9"/>
      <c r="M115" s="9"/>
      <c r="N115" s="65"/>
    </row>
    <row r="116" spans="1:19" ht="8.4499999999999993" customHeight="1">
      <c r="A116" s="153"/>
      <c r="B116" s="154"/>
      <c r="C116" s="8"/>
      <c r="D116" s="31"/>
      <c r="E116" s="9"/>
      <c r="F116" s="9"/>
      <c r="H116" s="153"/>
      <c r="I116" s="154"/>
      <c r="J116" s="8"/>
      <c r="K116" s="31"/>
      <c r="L116" s="9"/>
      <c r="M116" s="9"/>
      <c r="N116" s="65"/>
    </row>
    <row r="117" spans="1:19" ht="8.4499999999999993" customHeight="1">
      <c r="A117" s="155"/>
      <c r="B117" s="156"/>
      <c r="C117" s="8"/>
      <c r="D117" s="31"/>
      <c r="E117" s="9"/>
      <c r="F117" s="9"/>
      <c r="H117" s="153"/>
      <c r="I117" s="154"/>
      <c r="J117" s="8"/>
      <c r="K117" s="31"/>
      <c r="L117" s="9"/>
      <c r="M117" s="9"/>
      <c r="N117" s="65"/>
    </row>
    <row r="118" spans="1:19" ht="8.4499999999999993" customHeight="1">
      <c r="A118" s="151" t="s">
        <v>33</v>
      </c>
      <c r="B118" s="152"/>
      <c r="C118" s="29">
        <v>16</v>
      </c>
      <c r="D118" s="31" t="s">
        <v>17</v>
      </c>
      <c r="E118" s="9" t="s">
        <v>163</v>
      </c>
      <c r="F118" s="43">
        <v>2.93</v>
      </c>
      <c r="H118" s="153"/>
      <c r="I118" s="154"/>
      <c r="J118" s="8"/>
      <c r="K118" s="31"/>
      <c r="L118" s="9"/>
      <c r="M118" s="9"/>
      <c r="N118" s="65"/>
    </row>
    <row r="119" spans="1:19" ht="8.4499999999999993" customHeight="1">
      <c r="A119" s="153"/>
      <c r="B119" s="154"/>
      <c r="C119" s="29">
        <v>20</v>
      </c>
      <c r="D119" s="31" t="s">
        <v>17</v>
      </c>
      <c r="E119" s="9" t="s">
        <v>164</v>
      </c>
      <c r="F119" s="43">
        <v>3.77</v>
      </c>
      <c r="H119" s="153"/>
      <c r="I119" s="154"/>
      <c r="J119" s="8"/>
      <c r="K119" s="31"/>
      <c r="L119" s="9"/>
      <c r="M119" s="9"/>
      <c r="N119" s="65"/>
    </row>
    <row r="120" spans="1:19" ht="8.4499999999999993" customHeight="1">
      <c r="A120" s="153"/>
      <c r="B120" s="154"/>
      <c r="C120" s="29">
        <v>25</v>
      </c>
      <c r="D120" s="31" t="s">
        <v>17</v>
      </c>
      <c r="E120" s="9" t="s">
        <v>165</v>
      </c>
      <c r="F120" s="43">
        <v>5.58</v>
      </c>
      <c r="H120" s="153"/>
      <c r="I120" s="154"/>
      <c r="J120" s="8"/>
      <c r="K120" s="31"/>
      <c r="L120" s="9"/>
      <c r="M120" s="9"/>
      <c r="N120" s="65"/>
    </row>
    <row r="121" spans="1:19" ht="8.4499999999999993" customHeight="1">
      <c r="A121" s="153"/>
      <c r="B121" s="154"/>
      <c r="C121" s="29">
        <v>32</v>
      </c>
      <c r="D121" s="31" t="s">
        <v>17</v>
      </c>
      <c r="E121" s="9" t="s">
        <v>166</v>
      </c>
      <c r="F121" s="43">
        <v>5.18</v>
      </c>
      <c r="H121" s="153"/>
      <c r="I121" s="154"/>
      <c r="J121" s="8"/>
      <c r="K121" s="31"/>
      <c r="L121" s="9"/>
      <c r="M121" s="43"/>
      <c r="N121" s="56"/>
      <c r="O121" s="68"/>
      <c r="P121" s="83"/>
      <c r="Q121" s="61"/>
      <c r="R121" s="38"/>
      <c r="S121" s="67"/>
    </row>
    <row r="122" spans="1:19" ht="8.4499999999999993" customHeight="1">
      <c r="A122" s="153"/>
      <c r="B122" s="154"/>
      <c r="C122" s="8"/>
      <c r="D122" s="31"/>
      <c r="E122" s="9"/>
      <c r="F122" s="43"/>
      <c r="H122" s="155"/>
      <c r="I122" s="156"/>
      <c r="J122" s="8"/>
      <c r="K122" s="31"/>
      <c r="L122" s="9"/>
      <c r="M122" s="9"/>
      <c r="N122" s="69"/>
      <c r="O122" s="70"/>
      <c r="P122" s="83"/>
      <c r="R122" s="38"/>
      <c r="S122" s="67"/>
    </row>
    <row r="123" spans="1:19" ht="8.4499999999999993" customHeight="1">
      <c r="A123" s="153"/>
      <c r="B123" s="154"/>
      <c r="C123" s="8"/>
      <c r="D123" s="31"/>
      <c r="E123" s="9"/>
      <c r="F123" s="9"/>
      <c r="H123" s="151" t="s">
        <v>34</v>
      </c>
      <c r="I123" s="152"/>
      <c r="J123" s="29">
        <v>16</v>
      </c>
      <c r="K123" s="31" t="s">
        <v>17</v>
      </c>
      <c r="L123" s="9" t="s">
        <v>167</v>
      </c>
      <c r="M123" s="43">
        <v>4.0999999999999996</v>
      </c>
      <c r="N123" s="69"/>
      <c r="O123" s="70"/>
      <c r="P123" s="83"/>
      <c r="R123" s="38"/>
      <c r="S123" s="67"/>
    </row>
    <row r="124" spans="1:19" ht="8.4499999999999993" customHeight="1">
      <c r="A124" s="153"/>
      <c r="B124" s="154"/>
      <c r="C124" s="8"/>
      <c r="D124" s="31"/>
      <c r="E124" s="9"/>
      <c r="F124" s="9"/>
      <c r="H124" s="153"/>
      <c r="I124" s="154"/>
      <c r="J124" s="29">
        <v>20</v>
      </c>
      <c r="K124" s="31" t="s">
        <v>17</v>
      </c>
      <c r="L124" s="9" t="s">
        <v>168</v>
      </c>
      <c r="M124" s="43">
        <v>4.32</v>
      </c>
      <c r="N124" s="69"/>
      <c r="O124" s="70"/>
      <c r="P124" s="83"/>
      <c r="Q124" s="61"/>
      <c r="R124" s="38"/>
      <c r="S124" s="67"/>
    </row>
    <row r="125" spans="1:19" ht="8.4499999999999993" customHeight="1">
      <c r="A125" s="153"/>
      <c r="B125" s="154"/>
      <c r="C125" s="8"/>
      <c r="D125" s="31"/>
      <c r="E125" s="9"/>
      <c r="F125" s="9"/>
      <c r="H125" s="153"/>
      <c r="I125" s="154"/>
      <c r="J125" s="8"/>
      <c r="K125" s="31"/>
      <c r="L125" s="9"/>
      <c r="M125" s="9"/>
      <c r="N125" s="69"/>
      <c r="O125" s="70"/>
      <c r="P125" s="83"/>
      <c r="Q125" s="61"/>
      <c r="R125" s="38"/>
      <c r="S125" s="67"/>
    </row>
    <row r="126" spans="1:19" ht="8.4499999999999993" customHeight="1">
      <c r="A126" s="153"/>
      <c r="B126" s="154"/>
      <c r="C126" s="8"/>
      <c r="D126" s="31"/>
      <c r="E126" s="9"/>
      <c r="F126" s="9"/>
      <c r="H126" s="153"/>
      <c r="I126" s="154"/>
      <c r="J126" s="8"/>
      <c r="K126" s="31"/>
      <c r="L126" s="9"/>
      <c r="M126" s="9"/>
      <c r="N126" s="69"/>
      <c r="O126" s="70"/>
      <c r="P126" s="83"/>
      <c r="Q126" s="61"/>
      <c r="R126" s="38"/>
      <c r="S126" s="67"/>
    </row>
    <row r="127" spans="1:19" ht="8.4499999999999993" customHeight="1">
      <c r="A127" s="153" t="s">
        <v>222</v>
      </c>
      <c r="B127" s="154"/>
      <c r="C127" s="8" t="s">
        <v>223</v>
      </c>
      <c r="D127" s="31" t="s">
        <v>217</v>
      </c>
      <c r="E127" s="9" t="s">
        <v>224</v>
      </c>
      <c r="F127" s="9">
        <v>17.559999999999999</v>
      </c>
      <c r="H127" s="153"/>
      <c r="I127" s="154"/>
      <c r="J127" s="8"/>
      <c r="K127" s="31"/>
      <c r="L127" s="9"/>
      <c r="M127" s="9"/>
      <c r="N127" s="69"/>
      <c r="O127" s="70"/>
      <c r="P127" s="83"/>
      <c r="Q127" s="61"/>
      <c r="R127" s="38"/>
      <c r="S127" s="67"/>
    </row>
    <row r="128" spans="1:19" ht="8.4499999999999993" customHeight="1">
      <c r="A128" s="153"/>
      <c r="B128" s="154"/>
      <c r="C128" s="8"/>
      <c r="D128" s="31"/>
      <c r="E128" s="9"/>
      <c r="F128" s="9"/>
      <c r="H128" s="153"/>
      <c r="I128" s="154"/>
      <c r="J128" s="8"/>
      <c r="K128" s="31"/>
      <c r="L128" s="9"/>
      <c r="M128" s="9"/>
      <c r="N128" s="69"/>
      <c r="O128" s="70"/>
      <c r="P128" s="83"/>
      <c r="Q128" s="61"/>
      <c r="R128" s="38"/>
      <c r="S128" s="67"/>
    </row>
    <row r="129" spans="1:19" ht="8.4499999999999993" customHeight="1">
      <c r="A129" s="153"/>
      <c r="B129" s="154"/>
      <c r="C129" s="8"/>
      <c r="D129" s="31"/>
      <c r="E129" s="9"/>
      <c r="F129" s="9"/>
      <c r="H129" s="153"/>
      <c r="I129" s="154"/>
      <c r="J129" s="8"/>
      <c r="K129" s="31"/>
      <c r="L129" s="9"/>
      <c r="M129" s="9"/>
      <c r="N129" s="69"/>
      <c r="O129" s="70"/>
      <c r="P129" s="83"/>
      <c r="Q129" s="61"/>
      <c r="R129" s="38"/>
      <c r="S129" s="67"/>
    </row>
    <row r="130" spans="1:19" ht="8.4499999999999993" customHeight="1">
      <c r="A130" s="153"/>
      <c r="B130" s="154"/>
      <c r="C130" s="8"/>
      <c r="D130" s="31"/>
      <c r="E130" s="9"/>
      <c r="F130" s="9"/>
      <c r="H130" s="153"/>
      <c r="I130" s="154"/>
      <c r="J130" s="8"/>
      <c r="K130" s="31"/>
      <c r="L130" s="9"/>
      <c r="M130" s="9"/>
      <c r="N130" s="69"/>
      <c r="O130" s="70"/>
      <c r="P130" s="83"/>
      <c r="Q130" s="61"/>
      <c r="R130" s="38"/>
      <c r="S130" s="67"/>
    </row>
    <row r="131" spans="1:19" ht="8.4499999999999993" customHeight="1">
      <c r="A131" s="153"/>
      <c r="B131" s="154"/>
      <c r="C131" s="8"/>
      <c r="D131" s="31"/>
      <c r="E131" s="9"/>
      <c r="F131" s="9"/>
      <c r="H131" s="153"/>
      <c r="I131" s="154"/>
      <c r="J131" s="8"/>
      <c r="K131" s="31"/>
      <c r="L131" s="9"/>
      <c r="M131" s="9"/>
      <c r="N131" s="69"/>
      <c r="O131" s="70"/>
      <c r="P131" s="83"/>
      <c r="Q131" s="61"/>
      <c r="R131" s="38"/>
      <c r="S131" s="67"/>
    </row>
    <row r="132" spans="1:19" ht="8.4499999999999993" customHeight="1">
      <c r="A132" s="153"/>
      <c r="B132" s="154"/>
      <c r="C132" s="8"/>
      <c r="D132" s="31"/>
      <c r="E132" s="9"/>
      <c r="F132" s="9"/>
      <c r="H132" s="155"/>
      <c r="I132" s="156"/>
      <c r="J132" s="8"/>
      <c r="K132" s="31"/>
      <c r="L132" s="9"/>
      <c r="M132" s="9"/>
      <c r="N132" s="69"/>
      <c r="O132" s="70"/>
      <c r="P132" s="83"/>
      <c r="Q132" s="61"/>
      <c r="R132" s="38"/>
      <c r="S132" s="67"/>
    </row>
    <row r="133" spans="1:19" ht="8.4499999999999993" customHeight="1">
      <c r="A133" s="153"/>
      <c r="B133" s="154"/>
      <c r="C133" s="29"/>
      <c r="D133" s="31"/>
      <c r="E133" s="9"/>
      <c r="F133" s="43"/>
      <c r="H133" s="151" t="s">
        <v>36</v>
      </c>
      <c r="I133" s="152"/>
      <c r="J133" s="7" t="s">
        <v>169</v>
      </c>
      <c r="K133" s="31" t="s">
        <v>170</v>
      </c>
      <c r="L133" s="9" t="s">
        <v>171</v>
      </c>
      <c r="M133" s="43">
        <v>3.82</v>
      </c>
      <c r="N133" s="69"/>
      <c r="O133" s="70"/>
      <c r="P133" s="83"/>
      <c r="Q133" s="61"/>
      <c r="R133" s="38"/>
      <c r="S133" s="34"/>
    </row>
    <row r="134" spans="1:19" ht="8.4499999999999993" customHeight="1">
      <c r="A134" s="155"/>
      <c r="B134" s="156"/>
      <c r="C134" s="8"/>
      <c r="D134" s="31"/>
      <c r="E134" s="9"/>
      <c r="F134" s="43"/>
      <c r="H134" s="153"/>
      <c r="I134" s="154"/>
      <c r="J134" s="8"/>
      <c r="K134" s="31"/>
      <c r="L134" s="9"/>
      <c r="M134" s="43"/>
      <c r="N134" s="69"/>
      <c r="O134" s="70"/>
      <c r="P134" s="83"/>
      <c r="Q134" s="61"/>
      <c r="R134" s="38"/>
      <c r="S134" s="67"/>
    </row>
    <row r="135" spans="1:19" ht="8.4499999999999993" customHeight="1">
      <c r="A135" s="151" t="s">
        <v>35</v>
      </c>
      <c r="B135" s="152"/>
      <c r="C135" s="7" t="s">
        <v>147</v>
      </c>
      <c r="D135" s="31" t="s">
        <v>17</v>
      </c>
      <c r="E135" s="9" t="s">
        <v>172</v>
      </c>
      <c r="F135" s="43">
        <v>6.74</v>
      </c>
      <c r="H135" s="153"/>
      <c r="I135" s="154"/>
      <c r="J135" s="8"/>
      <c r="K135" s="53"/>
      <c r="L135" s="44"/>
      <c r="M135" s="44"/>
      <c r="N135" s="69"/>
      <c r="O135" s="70"/>
      <c r="P135" s="83"/>
      <c r="Q135" s="61"/>
      <c r="R135" s="38"/>
      <c r="S135" s="67"/>
    </row>
    <row r="136" spans="1:19" ht="8.4499999999999993" customHeight="1">
      <c r="A136" s="153"/>
      <c r="B136" s="154"/>
      <c r="C136" s="7" t="s">
        <v>149</v>
      </c>
      <c r="D136" s="31" t="s">
        <v>17</v>
      </c>
      <c r="E136" s="9" t="s">
        <v>173</v>
      </c>
      <c r="F136" s="43">
        <v>7.9</v>
      </c>
      <c r="H136" s="153"/>
      <c r="I136" s="154"/>
      <c r="J136" s="8"/>
      <c r="K136" s="31"/>
      <c r="L136" s="9"/>
      <c r="M136" s="9"/>
      <c r="N136" s="69"/>
      <c r="O136" s="70"/>
      <c r="P136" s="83"/>
      <c r="Q136" s="61"/>
      <c r="R136" s="38"/>
      <c r="S136" s="67"/>
    </row>
    <row r="137" spans="1:19" ht="8.4499999999999993" customHeight="1">
      <c r="A137" s="153"/>
      <c r="B137" s="154"/>
      <c r="C137" s="7" t="s">
        <v>174</v>
      </c>
      <c r="D137" s="31" t="s">
        <v>17</v>
      </c>
      <c r="E137" s="9" t="s">
        <v>175</v>
      </c>
      <c r="F137" s="43">
        <v>8.8000000000000007</v>
      </c>
      <c r="H137" s="153"/>
      <c r="I137" s="154"/>
      <c r="J137" s="8"/>
      <c r="K137" s="31"/>
      <c r="L137" s="9"/>
      <c r="M137" s="9"/>
      <c r="N137" s="69"/>
      <c r="O137" s="70"/>
      <c r="P137" s="83"/>
      <c r="Q137" s="61"/>
      <c r="R137" s="38"/>
      <c r="S137" s="67"/>
    </row>
    <row r="138" spans="1:19" ht="8.4499999999999993" customHeight="1">
      <c r="A138" s="153"/>
      <c r="B138" s="154"/>
      <c r="C138" s="7" t="s">
        <v>151</v>
      </c>
      <c r="D138" s="31" t="s">
        <v>17</v>
      </c>
      <c r="E138" s="9" t="s">
        <v>176</v>
      </c>
      <c r="F138" s="43">
        <v>5.62</v>
      </c>
      <c r="H138" s="153"/>
      <c r="I138" s="154"/>
      <c r="J138" s="8"/>
      <c r="K138" s="31"/>
      <c r="L138" s="9"/>
      <c r="M138" s="9"/>
      <c r="N138" s="69"/>
      <c r="O138" s="70"/>
      <c r="P138" s="83"/>
      <c r="Q138" s="61"/>
      <c r="R138" s="38"/>
      <c r="S138" s="34"/>
    </row>
    <row r="139" spans="1:19" ht="8.4499999999999993" customHeight="1">
      <c r="A139" s="153"/>
      <c r="B139" s="154"/>
      <c r="C139" s="7" t="s">
        <v>153</v>
      </c>
      <c r="D139" s="31" t="s">
        <v>17</v>
      </c>
      <c r="E139" s="9" t="s">
        <v>177</v>
      </c>
      <c r="F139" s="43">
        <v>9.9499999999999993</v>
      </c>
      <c r="H139" s="153"/>
      <c r="I139" s="154"/>
      <c r="J139" s="8"/>
      <c r="K139" s="31"/>
      <c r="L139" s="9"/>
      <c r="M139" s="9"/>
      <c r="N139" s="71"/>
      <c r="O139" s="72"/>
      <c r="Q139" s="48"/>
      <c r="R139" s="73"/>
    </row>
    <row r="140" spans="1:19" ht="8.4499999999999993" customHeight="1">
      <c r="A140" s="153"/>
      <c r="B140" s="154"/>
      <c r="C140" s="8"/>
      <c r="D140" s="31"/>
      <c r="E140" s="9"/>
      <c r="F140" s="9"/>
      <c r="H140" s="153"/>
      <c r="I140" s="154"/>
      <c r="J140" s="8"/>
      <c r="K140" s="31"/>
      <c r="L140" s="9"/>
      <c r="M140" s="9"/>
      <c r="N140" s="56"/>
      <c r="O140" s="57"/>
      <c r="P140" s="83"/>
      <c r="Q140" s="61"/>
      <c r="R140" s="38"/>
    </row>
    <row r="141" spans="1:19" ht="8.4499999999999993" customHeight="1">
      <c r="A141" s="153"/>
      <c r="B141" s="154"/>
      <c r="C141" s="8"/>
      <c r="D141" s="31"/>
      <c r="E141" s="9"/>
      <c r="F141" s="9"/>
      <c r="H141" s="153"/>
      <c r="I141" s="154"/>
      <c r="J141" s="8"/>
      <c r="K141" s="31"/>
      <c r="L141" s="9"/>
      <c r="M141" s="9"/>
      <c r="N141" s="6"/>
      <c r="O141" s="58"/>
      <c r="P141" s="83"/>
      <c r="Q141" s="61"/>
      <c r="R141" s="38"/>
      <c r="S141" s="67"/>
    </row>
    <row r="142" spans="1:19" ht="8.4499999999999993" customHeight="1">
      <c r="A142" s="153"/>
      <c r="B142" s="154"/>
      <c r="C142" s="8"/>
      <c r="D142" s="31"/>
      <c r="E142" s="9"/>
      <c r="F142" s="9"/>
      <c r="H142" s="155"/>
      <c r="I142" s="156"/>
      <c r="J142" s="8"/>
      <c r="K142" s="31"/>
      <c r="L142" s="9"/>
      <c r="M142" s="9"/>
      <c r="N142" s="6"/>
      <c r="O142" s="58"/>
      <c r="P142" s="83"/>
      <c r="Q142" s="61"/>
      <c r="R142" s="38"/>
      <c r="S142" s="67"/>
    </row>
    <row r="143" spans="1:19" ht="8.4499999999999993" customHeight="1">
      <c r="A143" s="153"/>
      <c r="B143" s="154"/>
      <c r="C143" s="8"/>
      <c r="D143" s="31"/>
      <c r="E143" s="9"/>
      <c r="F143" s="43"/>
      <c r="H143" s="151" t="s">
        <v>39</v>
      </c>
      <c r="I143" s="152"/>
      <c r="J143" s="7" t="s">
        <v>178</v>
      </c>
      <c r="K143" s="31" t="s">
        <v>170</v>
      </c>
      <c r="L143" s="9" t="s">
        <v>185</v>
      </c>
      <c r="M143" s="43">
        <v>4</v>
      </c>
      <c r="N143" s="6"/>
      <c r="O143" s="58"/>
      <c r="P143" s="83"/>
      <c r="Q143" s="61"/>
      <c r="R143" s="38"/>
      <c r="S143" s="67"/>
    </row>
    <row r="144" spans="1:19" ht="8.4499999999999993" customHeight="1">
      <c r="A144" s="153"/>
      <c r="B144" s="154"/>
      <c r="C144" s="8"/>
      <c r="D144" s="31"/>
      <c r="E144" s="9"/>
      <c r="F144" s="9"/>
      <c r="H144" s="153"/>
      <c r="I144" s="154"/>
      <c r="J144" s="8"/>
      <c r="K144" s="31"/>
      <c r="L144" s="9"/>
      <c r="M144" s="9"/>
      <c r="N144" s="6"/>
      <c r="O144" s="58"/>
      <c r="P144" s="83"/>
      <c r="Q144" s="61"/>
      <c r="R144" s="38"/>
      <c r="S144" s="34"/>
    </row>
    <row r="145" spans="1:19" ht="8.4499999999999993" customHeight="1">
      <c r="A145" s="153" t="s">
        <v>225</v>
      </c>
      <c r="B145" s="154"/>
      <c r="C145" s="117" t="s">
        <v>226</v>
      </c>
      <c r="D145" s="99" t="s">
        <v>217</v>
      </c>
      <c r="E145" s="100" t="s">
        <v>296</v>
      </c>
      <c r="F145" s="100">
        <v>3</v>
      </c>
      <c r="H145" s="153"/>
      <c r="I145" s="154"/>
      <c r="J145" s="8"/>
      <c r="K145" s="31"/>
      <c r="L145" s="9"/>
      <c r="M145" s="9"/>
      <c r="N145" s="6"/>
      <c r="O145" s="58"/>
      <c r="P145" s="83"/>
      <c r="Q145" s="61"/>
      <c r="R145" s="38"/>
      <c r="S145" s="34"/>
    </row>
    <row r="146" spans="1:19" ht="8.4499999999999993" customHeight="1">
      <c r="A146" s="153"/>
      <c r="B146" s="154"/>
      <c r="C146" s="8"/>
      <c r="D146" s="31"/>
      <c r="E146" s="9"/>
      <c r="F146" s="9"/>
      <c r="H146" s="153"/>
      <c r="I146" s="154"/>
      <c r="J146" s="8"/>
      <c r="K146" s="31"/>
      <c r="L146" s="9"/>
      <c r="M146" s="9"/>
      <c r="N146" s="6"/>
      <c r="O146" s="58"/>
      <c r="P146" s="83"/>
      <c r="Q146" s="61"/>
      <c r="R146" s="38"/>
      <c r="S146" s="34"/>
    </row>
    <row r="147" spans="1:19" ht="8.4499999999999993" customHeight="1">
      <c r="A147" s="153"/>
      <c r="B147" s="154"/>
      <c r="C147" s="8"/>
      <c r="D147" s="31"/>
      <c r="E147" s="9"/>
      <c r="F147" s="9"/>
      <c r="H147" s="153"/>
      <c r="I147" s="154"/>
      <c r="J147" s="8"/>
      <c r="K147" s="31"/>
      <c r="L147" s="9"/>
      <c r="M147" s="9"/>
      <c r="N147" s="6"/>
      <c r="O147" s="58"/>
      <c r="P147" s="83"/>
      <c r="Q147" s="61"/>
      <c r="R147" s="38"/>
      <c r="S147" s="34"/>
    </row>
    <row r="148" spans="1:19" ht="8.4499999999999993" customHeight="1">
      <c r="A148" s="153"/>
      <c r="B148" s="154"/>
      <c r="C148" s="8"/>
      <c r="D148" s="31"/>
      <c r="E148" s="9"/>
      <c r="F148" s="9"/>
      <c r="H148" s="153"/>
      <c r="I148" s="154"/>
      <c r="J148" s="8"/>
      <c r="K148" s="31"/>
      <c r="L148" s="9"/>
      <c r="M148" s="9"/>
      <c r="N148" s="6"/>
      <c r="O148" s="58"/>
      <c r="P148" s="83"/>
      <c r="Q148" s="61"/>
      <c r="R148" s="38"/>
      <c r="S148" s="34"/>
    </row>
    <row r="149" spans="1:19" ht="8.4499999999999993" customHeight="1">
      <c r="A149" s="153"/>
      <c r="B149" s="154"/>
      <c r="C149" s="8"/>
      <c r="D149" s="31"/>
      <c r="E149" s="9"/>
      <c r="F149" s="9"/>
      <c r="H149" s="153"/>
      <c r="I149" s="154"/>
      <c r="J149" s="29"/>
      <c r="K149" s="31"/>
      <c r="L149" s="9"/>
      <c r="M149" s="9"/>
      <c r="N149" s="6"/>
      <c r="O149" s="58"/>
      <c r="P149" s="83"/>
      <c r="Q149" s="61"/>
      <c r="R149" s="38"/>
      <c r="S149" s="34"/>
    </row>
    <row r="150" spans="1:19" ht="8.4499999999999993" customHeight="1">
      <c r="A150" s="153"/>
      <c r="B150" s="154"/>
      <c r="C150" s="8"/>
      <c r="D150" s="31"/>
      <c r="E150" s="9"/>
      <c r="F150" s="9"/>
      <c r="H150" s="153"/>
      <c r="I150" s="154"/>
      <c r="J150" s="8"/>
      <c r="K150" s="31"/>
      <c r="L150" s="9"/>
      <c r="M150" s="9"/>
      <c r="N150" s="6"/>
      <c r="O150" s="58"/>
      <c r="P150" s="83"/>
      <c r="Q150" s="61"/>
      <c r="R150" s="38"/>
      <c r="S150" s="34"/>
    </row>
    <row r="151" spans="1:19" ht="8.4499999999999993" customHeight="1">
      <c r="A151" s="153"/>
      <c r="B151" s="154"/>
      <c r="C151" s="8"/>
      <c r="D151" s="31"/>
      <c r="E151" s="9"/>
      <c r="F151" s="9"/>
      <c r="H151" s="153"/>
      <c r="I151" s="154"/>
      <c r="J151" s="8"/>
      <c r="K151" s="31"/>
      <c r="L151" s="9"/>
      <c r="M151" s="9"/>
      <c r="N151" s="6"/>
      <c r="O151" s="58"/>
      <c r="P151" s="83"/>
      <c r="Q151" s="61"/>
      <c r="R151" s="38"/>
      <c r="S151" s="34"/>
    </row>
    <row r="152" spans="1:19" ht="8.4499999999999993" customHeight="1">
      <c r="A152" s="155"/>
      <c r="B152" s="156"/>
      <c r="C152" s="8"/>
      <c r="D152" s="31"/>
      <c r="E152" s="9"/>
      <c r="F152" s="9"/>
      <c r="H152" s="153"/>
      <c r="I152" s="154"/>
      <c r="J152" s="8"/>
      <c r="K152" s="31"/>
      <c r="L152" s="9"/>
      <c r="M152" s="9"/>
      <c r="N152" s="6"/>
      <c r="O152" s="58"/>
      <c r="P152" s="83"/>
      <c r="Q152" s="61"/>
      <c r="R152" s="38"/>
      <c r="S152" s="34"/>
    </row>
    <row r="153" spans="1:19" ht="8.4499999999999993" customHeight="1">
      <c r="A153" s="151" t="s">
        <v>37</v>
      </c>
      <c r="B153" s="152"/>
      <c r="C153" s="7" t="s">
        <v>147</v>
      </c>
      <c r="D153" s="31" t="s">
        <v>17</v>
      </c>
      <c r="E153" s="91" t="s">
        <v>182</v>
      </c>
      <c r="F153" s="43">
        <v>6.61</v>
      </c>
      <c r="H153" s="153"/>
      <c r="I153" s="154"/>
      <c r="J153" s="8"/>
      <c r="K153" s="31"/>
      <c r="L153" s="9"/>
      <c r="M153" s="9"/>
      <c r="N153" s="6"/>
      <c r="O153" s="58"/>
      <c r="P153" s="83"/>
      <c r="Q153" s="61"/>
      <c r="R153" s="38"/>
      <c r="S153" s="34"/>
    </row>
    <row r="154" spans="1:19" ht="8.4499999999999993" customHeight="1">
      <c r="A154" s="153"/>
      <c r="B154" s="154"/>
      <c r="C154" s="7" t="s">
        <v>149</v>
      </c>
      <c r="D154" s="31" t="s">
        <v>17</v>
      </c>
      <c r="E154" s="91" t="s">
        <v>183</v>
      </c>
      <c r="F154" s="43">
        <v>7.26</v>
      </c>
      <c r="H154" s="155"/>
      <c r="I154" s="156"/>
      <c r="J154" s="8"/>
      <c r="K154" s="31"/>
      <c r="L154" s="9"/>
      <c r="M154" s="9"/>
      <c r="N154" s="6"/>
      <c r="O154" s="58"/>
      <c r="P154" s="83"/>
      <c r="Q154" s="61"/>
      <c r="R154" s="38"/>
      <c r="S154" s="34"/>
    </row>
    <row r="155" spans="1:19" ht="8.4499999999999993" customHeight="1">
      <c r="A155" s="153"/>
      <c r="B155" s="154"/>
      <c r="C155" s="7" t="s">
        <v>151</v>
      </c>
      <c r="D155" s="31" t="s">
        <v>17</v>
      </c>
      <c r="E155" s="91" t="s">
        <v>184</v>
      </c>
      <c r="F155" s="43">
        <v>9.9</v>
      </c>
      <c r="H155" s="151" t="s">
        <v>41</v>
      </c>
      <c r="I155" s="152"/>
      <c r="J155" s="7" t="s">
        <v>179</v>
      </c>
      <c r="K155" s="31" t="s">
        <v>51</v>
      </c>
      <c r="L155" s="9" t="s">
        <v>180</v>
      </c>
      <c r="M155" s="9" t="s">
        <v>52</v>
      </c>
      <c r="N155" s="6"/>
      <c r="O155" s="58"/>
      <c r="P155" s="83"/>
      <c r="Q155" s="61"/>
      <c r="R155" s="38"/>
      <c r="S155" s="34"/>
    </row>
    <row r="156" spans="1:19" ht="8.4499999999999993" customHeight="1">
      <c r="A156" s="153"/>
      <c r="B156" s="154"/>
      <c r="C156" s="8"/>
      <c r="D156" s="31"/>
      <c r="E156" s="9"/>
      <c r="F156" s="43"/>
      <c r="H156" s="153"/>
      <c r="I156" s="154"/>
      <c r="J156" s="8"/>
      <c r="K156" s="31"/>
      <c r="L156" s="9"/>
      <c r="M156" s="9"/>
      <c r="N156" s="6"/>
      <c r="O156" s="58"/>
      <c r="P156" s="83"/>
      <c r="Q156" s="61"/>
      <c r="R156" s="38"/>
      <c r="S156" s="34"/>
    </row>
    <row r="157" spans="1:19" ht="8.4499999999999993" customHeight="1">
      <c r="A157" s="153"/>
      <c r="B157" s="154"/>
      <c r="C157" s="29"/>
      <c r="D157" s="31"/>
      <c r="E157" s="9"/>
      <c r="F157" s="43"/>
      <c r="H157" s="153"/>
      <c r="I157" s="154"/>
      <c r="J157" s="8"/>
      <c r="K157" s="31"/>
      <c r="L157" s="9"/>
      <c r="M157" s="9"/>
      <c r="N157" s="6"/>
      <c r="O157" s="58"/>
      <c r="P157" s="83"/>
      <c r="Q157" s="61"/>
      <c r="R157" s="38"/>
      <c r="S157" s="34"/>
    </row>
    <row r="158" spans="1:19" ht="8.4499999999999993" customHeight="1">
      <c r="A158" s="153"/>
      <c r="B158" s="154"/>
      <c r="C158" s="29"/>
      <c r="D158" s="31"/>
      <c r="E158" s="9"/>
      <c r="F158" s="43"/>
      <c r="H158" s="153"/>
      <c r="I158" s="154"/>
      <c r="J158" s="8"/>
      <c r="K158" s="31"/>
      <c r="L158" s="9"/>
      <c r="M158" s="9"/>
      <c r="N158" s="59"/>
      <c r="O158" s="60"/>
      <c r="P158" s="83"/>
      <c r="Q158" s="61"/>
      <c r="R158" s="38"/>
      <c r="S158" s="67"/>
    </row>
    <row r="159" spans="1:19" ht="8.4499999999999993" customHeight="1">
      <c r="A159" s="153"/>
      <c r="B159" s="154"/>
      <c r="C159" s="8"/>
      <c r="D159" s="31"/>
      <c r="E159" s="9"/>
      <c r="F159" s="43"/>
      <c r="H159" s="153"/>
      <c r="I159" s="154"/>
      <c r="J159" s="29"/>
      <c r="K159" s="31"/>
      <c r="L159" s="9"/>
      <c r="M159" s="9"/>
      <c r="N159" s="56"/>
      <c r="O159" s="57"/>
      <c r="P159" s="84"/>
      <c r="Q159" s="61"/>
      <c r="R159" s="38"/>
    </row>
    <row r="160" spans="1:19" ht="8.4499999999999993" customHeight="1">
      <c r="A160" s="153"/>
      <c r="B160" s="154"/>
      <c r="C160" s="8"/>
      <c r="D160" s="31"/>
      <c r="E160" s="9"/>
      <c r="F160" s="9"/>
      <c r="H160" s="153"/>
      <c r="I160" s="154"/>
      <c r="J160" s="29"/>
      <c r="K160" s="31"/>
      <c r="L160" s="9"/>
      <c r="M160" s="9"/>
      <c r="N160" s="6"/>
      <c r="O160" s="58"/>
      <c r="P160" s="84"/>
      <c r="Q160" s="61"/>
      <c r="R160" s="38"/>
      <c r="S160" s="67"/>
    </row>
    <row r="161" spans="1:19" ht="8.4499999999999993" customHeight="1">
      <c r="A161" s="153"/>
      <c r="B161" s="154"/>
      <c r="C161" s="8"/>
      <c r="D161" s="31"/>
      <c r="E161" s="9"/>
      <c r="F161" s="9"/>
      <c r="H161" s="153"/>
      <c r="I161" s="154"/>
      <c r="J161" s="29"/>
      <c r="K161" s="31"/>
      <c r="L161" s="9"/>
      <c r="M161" s="9"/>
      <c r="N161" s="6"/>
      <c r="O161" s="58"/>
      <c r="P161" s="84"/>
      <c r="Q161" s="61"/>
      <c r="R161" s="38"/>
      <c r="S161" s="67"/>
    </row>
    <row r="162" spans="1:19" ht="8.4499999999999993" customHeight="1">
      <c r="A162" s="153" t="s">
        <v>225</v>
      </c>
      <c r="B162" s="154"/>
      <c r="C162" s="117" t="s">
        <v>227</v>
      </c>
      <c r="D162" s="99" t="s">
        <v>217</v>
      </c>
      <c r="E162" s="100" t="s">
        <v>228</v>
      </c>
      <c r="F162" s="100">
        <v>7.69</v>
      </c>
      <c r="H162" s="153"/>
      <c r="I162" s="154"/>
      <c r="J162" s="8"/>
      <c r="K162" s="31"/>
      <c r="L162" s="9"/>
      <c r="M162" s="9"/>
      <c r="N162" s="6"/>
      <c r="O162" s="58"/>
      <c r="P162" s="83"/>
      <c r="Q162" s="61"/>
      <c r="R162" s="38"/>
      <c r="S162" s="34"/>
    </row>
    <row r="163" spans="1:19" ht="8.4499999999999993" customHeight="1">
      <c r="A163" s="153"/>
      <c r="B163" s="154"/>
      <c r="C163" s="8"/>
      <c r="D163" s="31"/>
      <c r="E163" s="9"/>
      <c r="F163" s="9"/>
      <c r="H163" s="153" t="s">
        <v>237</v>
      </c>
      <c r="I163" s="154"/>
      <c r="J163" s="117" t="s">
        <v>238</v>
      </c>
      <c r="K163" s="99" t="s">
        <v>217</v>
      </c>
      <c r="L163" s="100" t="s">
        <v>239</v>
      </c>
      <c r="M163" s="100">
        <v>6.68</v>
      </c>
      <c r="N163" s="6"/>
      <c r="O163" s="58"/>
      <c r="P163" s="83"/>
      <c r="Q163" s="61"/>
      <c r="R163" s="38"/>
      <c r="S163" s="34"/>
    </row>
    <row r="164" spans="1:19" ht="8.4499999999999993" customHeight="1">
      <c r="A164" s="153"/>
      <c r="B164" s="154"/>
      <c r="C164" s="8"/>
      <c r="D164" s="31"/>
      <c r="E164" s="9"/>
      <c r="F164" s="9"/>
      <c r="H164" s="153"/>
      <c r="I164" s="154"/>
      <c r="J164" s="7"/>
      <c r="K164" s="31"/>
      <c r="L164" s="9"/>
      <c r="M164" s="43"/>
      <c r="N164" s="6"/>
      <c r="O164" s="58"/>
      <c r="P164" s="83"/>
      <c r="Q164" s="61"/>
      <c r="R164" s="38"/>
      <c r="S164" s="34"/>
    </row>
    <row r="165" spans="1:19" ht="8.4499999999999993" customHeight="1">
      <c r="A165" s="153"/>
      <c r="B165" s="154"/>
      <c r="C165" s="32"/>
      <c r="D165" s="52"/>
      <c r="E165" s="33"/>
      <c r="F165" s="33"/>
      <c r="H165" s="153"/>
      <c r="I165" s="154"/>
      <c r="J165" s="8"/>
      <c r="K165" s="31"/>
      <c r="L165" s="9"/>
      <c r="M165" s="9"/>
      <c r="N165" s="6"/>
      <c r="O165" s="58"/>
      <c r="P165" s="83"/>
      <c r="Q165" s="61"/>
      <c r="R165" s="38"/>
      <c r="S165" s="34"/>
    </row>
    <row r="166" spans="1:19" ht="8.4499999999999993" customHeight="1">
      <c r="A166" s="153"/>
      <c r="B166" s="154"/>
      <c r="C166" s="32"/>
      <c r="D166" s="52"/>
      <c r="E166" s="33"/>
      <c r="F166" s="33"/>
      <c r="H166" s="153"/>
      <c r="I166" s="154"/>
      <c r="J166" s="8"/>
      <c r="K166" s="31"/>
      <c r="L166" s="9"/>
      <c r="M166" s="9"/>
      <c r="N166" s="6"/>
      <c r="O166" s="58"/>
      <c r="P166" s="83"/>
      <c r="Q166" s="61"/>
      <c r="R166" s="38"/>
      <c r="S166" s="34"/>
    </row>
    <row r="167" spans="1:19" ht="8.4499999999999993" customHeight="1">
      <c r="A167" s="153"/>
      <c r="B167" s="154"/>
      <c r="C167" s="32"/>
      <c r="D167" s="52"/>
      <c r="E167" s="33"/>
      <c r="F167" s="33"/>
      <c r="H167" s="153"/>
      <c r="I167" s="154"/>
      <c r="J167" s="8"/>
      <c r="K167" s="31"/>
      <c r="L167" s="9"/>
      <c r="M167" s="9"/>
      <c r="N167" s="6"/>
      <c r="O167" s="58"/>
      <c r="P167" s="83"/>
      <c r="Q167" s="61"/>
      <c r="R167" s="38"/>
      <c r="S167" s="34"/>
    </row>
    <row r="168" spans="1:19" ht="8.4499999999999993" customHeight="1">
      <c r="A168" s="153"/>
      <c r="B168" s="154"/>
      <c r="C168" s="32"/>
      <c r="D168" s="52"/>
      <c r="E168" s="33"/>
      <c r="F168" s="33"/>
      <c r="H168" s="153"/>
      <c r="I168" s="154"/>
      <c r="J168" s="8"/>
      <c r="K168" s="31"/>
      <c r="L168" s="9"/>
      <c r="M168" s="9"/>
      <c r="N168" s="6"/>
      <c r="O168" s="58"/>
      <c r="P168" s="83"/>
      <c r="Q168" s="61"/>
      <c r="R168" s="38"/>
      <c r="S168" s="34"/>
    </row>
    <row r="169" spans="1:19" ht="8.4499999999999993" customHeight="1">
      <c r="A169" s="155"/>
      <c r="B169" s="156"/>
      <c r="C169" s="8"/>
      <c r="D169" s="31"/>
      <c r="E169" s="9"/>
      <c r="F169" s="9"/>
      <c r="H169" s="155"/>
      <c r="I169" s="156"/>
      <c r="J169" s="8"/>
      <c r="K169" s="31"/>
      <c r="L169" s="9"/>
      <c r="M169" s="9"/>
      <c r="N169" s="59"/>
      <c r="O169" s="60"/>
      <c r="P169" s="83"/>
      <c r="Q169" s="61"/>
      <c r="R169" s="38"/>
      <c r="S169" s="34"/>
    </row>
    <row r="170" spans="1:19" ht="8.1" customHeight="1">
      <c r="A170" s="14"/>
      <c r="B170" s="14"/>
      <c r="C170" s="15"/>
      <c r="D170" s="49"/>
      <c r="E170" s="16"/>
      <c r="F170" s="16"/>
      <c r="G170" s="17"/>
      <c r="H170" s="13"/>
      <c r="I170" s="13"/>
      <c r="J170" s="17"/>
      <c r="K170" s="18"/>
      <c r="L170" s="45"/>
      <c r="M170" s="45"/>
      <c r="N170" s="65"/>
    </row>
    <row r="171" spans="1:19" ht="8.1" customHeight="1">
      <c r="A171" s="14"/>
      <c r="B171" s="14"/>
      <c r="C171" s="15"/>
      <c r="D171" s="49"/>
      <c r="E171" s="16"/>
      <c r="F171" s="16"/>
      <c r="G171" s="17"/>
      <c r="H171" s="13"/>
      <c r="I171" s="13"/>
      <c r="J171" s="17"/>
      <c r="K171" s="18"/>
      <c r="L171" s="45"/>
      <c r="M171" s="45"/>
      <c r="N171" s="65"/>
    </row>
    <row r="172" spans="1:19" ht="8.1" customHeight="1">
      <c r="A172" s="14"/>
      <c r="B172" s="14"/>
      <c r="C172" s="15"/>
      <c r="D172" s="49"/>
      <c r="E172" s="16"/>
      <c r="F172" s="16"/>
      <c r="G172" s="17"/>
      <c r="H172" s="13"/>
      <c r="I172" s="13"/>
      <c r="J172" s="17"/>
      <c r="K172" s="18"/>
      <c r="L172" s="45"/>
      <c r="M172" s="45"/>
      <c r="N172" s="65"/>
    </row>
    <row r="173" spans="1:19" s="89" customFormat="1" ht="24.95" customHeight="1">
      <c r="A173" s="146" t="s">
        <v>0</v>
      </c>
      <c r="B173" s="146"/>
      <c r="C173" s="86" t="s">
        <v>1</v>
      </c>
      <c r="D173" s="87" t="s">
        <v>2</v>
      </c>
      <c r="E173" s="87" t="s">
        <v>3</v>
      </c>
      <c r="F173" s="88" t="s">
        <v>4</v>
      </c>
      <c r="H173" s="146" t="s">
        <v>0</v>
      </c>
      <c r="I173" s="146"/>
      <c r="J173" s="86" t="s">
        <v>1</v>
      </c>
      <c r="K173" s="92" t="s">
        <v>2</v>
      </c>
      <c r="L173" s="92" t="s">
        <v>3</v>
      </c>
      <c r="M173" s="88" t="s">
        <v>4</v>
      </c>
      <c r="P173" s="90"/>
    </row>
    <row r="174" spans="1:19" ht="8.4499999999999993" customHeight="1">
      <c r="A174" s="151" t="s">
        <v>6</v>
      </c>
      <c r="B174" s="152"/>
      <c r="C174" s="98" t="s">
        <v>8</v>
      </c>
      <c r="D174" s="99" t="s">
        <v>51</v>
      </c>
      <c r="E174" s="100" t="s">
        <v>181</v>
      </c>
      <c r="F174" s="101">
        <v>1446.01</v>
      </c>
      <c r="H174" s="166" t="s">
        <v>244</v>
      </c>
      <c r="I174" s="167"/>
      <c r="J174" s="109" t="s">
        <v>245</v>
      </c>
      <c r="K174" s="53" t="s">
        <v>170</v>
      </c>
      <c r="L174" s="111" t="s">
        <v>247</v>
      </c>
      <c r="M174" s="112">
        <v>18.8</v>
      </c>
      <c r="N174" s="65"/>
    </row>
    <row r="175" spans="1:19" ht="8.4499999999999993" customHeight="1">
      <c r="A175" s="153"/>
      <c r="B175" s="154"/>
      <c r="C175" s="30"/>
      <c r="D175" s="53"/>
      <c r="E175" s="44"/>
      <c r="F175" s="44"/>
      <c r="H175" s="168"/>
      <c r="I175" s="169"/>
      <c r="J175" s="109" t="s">
        <v>246</v>
      </c>
      <c r="K175" s="53" t="s">
        <v>170</v>
      </c>
      <c r="L175" s="111" t="s">
        <v>248</v>
      </c>
      <c r="M175" s="111">
        <v>18.8</v>
      </c>
      <c r="N175" s="65"/>
    </row>
    <row r="176" spans="1:19" ht="8.4499999999999993" customHeight="1">
      <c r="A176" s="153"/>
      <c r="B176" s="154"/>
      <c r="C176" s="30"/>
      <c r="D176" s="53"/>
      <c r="E176" s="44"/>
      <c r="F176" s="44"/>
      <c r="H176" s="168"/>
      <c r="I176" s="169"/>
      <c r="J176" s="109"/>
      <c r="K176" s="110"/>
      <c r="L176" s="111"/>
      <c r="M176" s="111"/>
      <c r="N176" s="65"/>
    </row>
    <row r="177" spans="1:19" ht="8.4499999999999993" customHeight="1">
      <c r="A177" s="153"/>
      <c r="B177" s="154"/>
      <c r="C177" s="30"/>
      <c r="D177" s="53"/>
      <c r="E177" s="44"/>
      <c r="F177" s="44"/>
      <c r="H177" s="168"/>
      <c r="I177" s="169"/>
      <c r="J177" s="109"/>
      <c r="K177" s="110"/>
      <c r="L177" s="111"/>
      <c r="M177" s="111"/>
      <c r="N177" s="65"/>
    </row>
    <row r="178" spans="1:19" ht="8.4499999999999993" customHeight="1">
      <c r="A178" s="153"/>
      <c r="B178" s="154"/>
      <c r="C178" s="30"/>
      <c r="D178" s="53"/>
      <c r="E178" s="44"/>
      <c r="F178" s="44"/>
      <c r="H178" s="168"/>
      <c r="I178" s="169"/>
      <c r="J178" s="109"/>
      <c r="K178" s="110"/>
      <c r="L178" s="111"/>
      <c r="M178" s="111"/>
      <c r="N178" s="65"/>
    </row>
    <row r="179" spans="1:19" ht="8.4499999999999993" customHeight="1">
      <c r="A179" s="153"/>
      <c r="B179" s="154"/>
      <c r="C179" s="30"/>
      <c r="D179" s="53"/>
      <c r="E179" s="44"/>
      <c r="F179" s="44"/>
      <c r="H179" s="168"/>
      <c r="I179" s="169"/>
      <c r="J179" s="109"/>
      <c r="K179" s="110"/>
      <c r="L179" s="111"/>
      <c r="M179" s="111"/>
      <c r="N179" s="65"/>
    </row>
    <row r="180" spans="1:19" ht="8.4499999999999993" customHeight="1">
      <c r="A180" s="153"/>
      <c r="B180" s="154"/>
      <c r="C180" s="30"/>
      <c r="D180" s="53"/>
      <c r="E180" s="44"/>
      <c r="F180" s="44"/>
      <c r="H180" s="168"/>
      <c r="I180" s="169"/>
      <c r="J180" s="109"/>
      <c r="K180" s="110"/>
      <c r="L180" s="111"/>
      <c r="M180" s="111"/>
      <c r="N180" s="65"/>
    </row>
    <row r="181" spans="1:19" ht="8.4499999999999993" customHeight="1">
      <c r="A181" s="153" t="s">
        <v>240</v>
      </c>
      <c r="B181" s="154"/>
      <c r="C181" s="8" t="s">
        <v>241</v>
      </c>
      <c r="D181" s="31" t="s">
        <v>217</v>
      </c>
      <c r="E181" s="44" t="s">
        <v>239</v>
      </c>
      <c r="F181" s="44">
        <v>6</v>
      </c>
      <c r="H181" s="168"/>
      <c r="I181" s="169"/>
      <c r="J181" s="109"/>
      <c r="K181" s="110"/>
      <c r="L181" s="111"/>
      <c r="M181" s="111"/>
      <c r="N181" s="65"/>
    </row>
    <row r="182" spans="1:19" ht="8.4499999999999993" customHeight="1">
      <c r="A182" s="153"/>
      <c r="B182" s="154"/>
      <c r="C182" s="7"/>
      <c r="D182" s="53"/>
      <c r="E182" s="44"/>
      <c r="F182" s="44"/>
      <c r="H182" s="168"/>
      <c r="I182" s="169"/>
      <c r="J182" s="109"/>
      <c r="K182" s="110"/>
      <c r="L182" s="111"/>
      <c r="M182" s="111"/>
      <c r="N182" s="65"/>
    </row>
    <row r="183" spans="1:19" ht="8.4499999999999993" customHeight="1">
      <c r="A183" s="153"/>
      <c r="B183" s="154"/>
      <c r="C183" s="30"/>
      <c r="D183" s="53"/>
      <c r="E183" s="44"/>
      <c r="F183" s="44"/>
      <c r="H183" s="170"/>
      <c r="I183" s="171"/>
      <c r="J183" s="109"/>
      <c r="K183" s="110"/>
      <c r="L183" s="111"/>
      <c r="M183" s="112"/>
      <c r="N183" s="56"/>
      <c r="O183" s="57"/>
      <c r="P183" s="83"/>
      <c r="Q183" s="61"/>
      <c r="R183" s="38"/>
      <c r="S183" s="67"/>
    </row>
    <row r="184" spans="1:19" ht="8.4499999999999993" customHeight="1">
      <c r="A184" s="153"/>
      <c r="B184" s="154"/>
      <c r="C184" s="30"/>
      <c r="D184" s="53"/>
      <c r="E184" s="44"/>
      <c r="F184" s="44"/>
      <c r="H184" s="166" t="s">
        <v>249</v>
      </c>
      <c r="I184" s="167"/>
      <c r="J184" s="109"/>
      <c r="K184" s="110" t="s">
        <v>250</v>
      </c>
      <c r="L184" s="111" t="s">
        <v>251</v>
      </c>
      <c r="M184" s="111">
        <v>10.86</v>
      </c>
      <c r="N184" s="6"/>
      <c r="O184" s="58"/>
      <c r="P184" s="83"/>
      <c r="Q184" s="61"/>
      <c r="R184" s="38"/>
      <c r="S184" s="34"/>
    </row>
    <row r="185" spans="1:19" ht="8.4499999999999993" customHeight="1">
      <c r="A185" s="153"/>
      <c r="B185" s="154"/>
      <c r="C185" s="30"/>
      <c r="D185" s="53"/>
      <c r="E185" s="44"/>
      <c r="F185" s="44"/>
      <c r="H185" s="168"/>
      <c r="I185" s="169"/>
      <c r="J185" s="109"/>
      <c r="K185" s="110"/>
      <c r="L185" s="111"/>
      <c r="M185" s="111"/>
      <c r="N185" s="6"/>
      <c r="O185" s="58"/>
      <c r="P185" s="83"/>
      <c r="Q185" s="61"/>
      <c r="R185" s="38"/>
      <c r="S185" s="34"/>
    </row>
    <row r="186" spans="1:19" ht="8.4499999999999993" customHeight="1">
      <c r="A186" s="153"/>
      <c r="B186" s="154"/>
      <c r="C186" s="30"/>
      <c r="D186" s="53"/>
      <c r="E186" s="44"/>
      <c r="F186" s="44"/>
      <c r="H186" s="168"/>
      <c r="I186" s="169"/>
      <c r="J186" s="109"/>
      <c r="K186" s="110"/>
      <c r="L186" s="111"/>
      <c r="M186" s="111"/>
      <c r="N186" s="6"/>
      <c r="O186" s="58"/>
      <c r="P186" s="83"/>
      <c r="Q186" s="61"/>
      <c r="R186" s="38"/>
      <c r="S186" s="34"/>
    </row>
    <row r="187" spans="1:19" ht="8.4499999999999993" customHeight="1">
      <c r="A187" s="155"/>
      <c r="B187" s="156"/>
      <c r="C187" s="30"/>
      <c r="D187" s="53"/>
      <c r="E187" s="44"/>
      <c r="F187" s="44"/>
      <c r="H187" s="168"/>
      <c r="I187" s="169"/>
      <c r="J187" s="109"/>
      <c r="K187" s="110"/>
      <c r="L187" s="111"/>
      <c r="M187" s="111"/>
      <c r="N187" s="6"/>
      <c r="O187" s="58"/>
      <c r="P187" s="83"/>
      <c r="Q187" s="61"/>
      <c r="R187" s="38"/>
      <c r="S187" s="34"/>
    </row>
    <row r="188" spans="1:19" ht="8.4499999999999993" customHeight="1">
      <c r="A188" s="180" t="s">
        <v>7</v>
      </c>
      <c r="B188" s="181"/>
      <c r="C188" s="102" t="s">
        <v>9</v>
      </c>
      <c r="D188" s="103" t="s">
        <v>51</v>
      </c>
      <c r="E188" s="100" t="s">
        <v>10</v>
      </c>
      <c r="F188" s="101">
        <v>1367.09</v>
      </c>
      <c r="H188" s="168"/>
      <c r="I188" s="169"/>
      <c r="J188" s="109"/>
      <c r="K188" s="110"/>
      <c r="L188" s="111"/>
      <c r="M188" s="111"/>
      <c r="N188" s="6"/>
      <c r="O188" s="58"/>
      <c r="P188" s="83"/>
      <c r="Q188" s="61"/>
      <c r="R188" s="38"/>
      <c r="S188" s="34"/>
    </row>
    <row r="189" spans="1:19" ht="8.4499999999999993" customHeight="1">
      <c r="A189" s="182"/>
      <c r="B189" s="183"/>
      <c r="C189" s="30"/>
      <c r="D189" s="103" t="s">
        <v>51</v>
      </c>
      <c r="E189" s="100" t="s">
        <v>11</v>
      </c>
      <c r="F189" s="101">
        <v>237.25</v>
      </c>
      <c r="H189" s="168"/>
      <c r="I189" s="169"/>
      <c r="J189" s="109"/>
      <c r="K189" s="110"/>
      <c r="L189" s="111"/>
      <c r="M189" s="111"/>
      <c r="N189" s="6"/>
      <c r="O189" s="58"/>
      <c r="P189" s="83"/>
      <c r="Q189" s="61"/>
      <c r="R189" s="38"/>
      <c r="S189" s="34"/>
    </row>
    <row r="190" spans="1:19" ht="8.4499999999999993" customHeight="1">
      <c r="A190" s="182"/>
      <c r="B190" s="183"/>
      <c r="C190" s="30"/>
      <c r="D190" s="103" t="s">
        <v>51</v>
      </c>
      <c r="E190" s="100" t="s">
        <v>12</v>
      </c>
      <c r="F190" s="101">
        <v>265.54000000000002</v>
      </c>
      <c r="H190" s="168"/>
      <c r="I190" s="169"/>
      <c r="J190" s="109"/>
      <c r="K190" s="110"/>
      <c r="L190" s="111"/>
      <c r="M190" s="111"/>
      <c r="N190" s="6"/>
      <c r="O190" s="58"/>
      <c r="P190" s="83"/>
      <c r="Q190" s="61"/>
      <c r="R190" s="38"/>
      <c r="S190" s="34"/>
    </row>
    <row r="191" spans="1:19" ht="8.4499999999999993" customHeight="1">
      <c r="A191" s="182"/>
      <c r="B191" s="183"/>
      <c r="C191" s="30"/>
      <c r="D191" s="53"/>
      <c r="E191" s="44"/>
      <c r="F191" s="44"/>
      <c r="H191" s="168"/>
      <c r="I191" s="169"/>
      <c r="J191" s="109"/>
      <c r="K191" s="110"/>
      <c r="L191" s="111"/>
      <c r="M191" s="111"/>
      <c r="N191" s="6"/>
      <c r="O191" s="58"/>
      <c r="P191" s="83"/>
      <c r="Q191" s="61"/>
      <c r="R191" s="38"/>
      <c r="S191" s="34"/>
    </row>
    <row r="192" spans="1:19" ht="8.4499999999999993" customHeight="1">
      <c r="A192" s="182"/>
      <c r="B192" s="183"/>
      <c r="C192" s="30"/>
      <c r="D192" s="53"/>
      <c r="E192" s="44"/>
      <c r="F192" s="44"/>
      <c r="H192" s="168"/>
      <c r="I192" s="169"/>
      <c r="J192" s="109"/>
      <c r="K192" s="110"/>
      <c r="L192" s="111"/>
      <c r="M192" s="111"/>
      <c r="N192" s="6"/>
      <c r="O192" s="58"/>
      <c r="P192" s="83"/>
      <c r="Q192" s="61"/>
      <c r="R192" s="38"/>
      <c r="S192" s="34"/>
    </row>
    <row r="193" spans="1:19" ht="8.4499999999999993" customHeight="1">
      <c r="A193" s="182"/>
      <c r="B193" s="183"/>
      <c r="C193" s="30"/>
      <c r="D193" s="53"/>
      <c r="E193" s="44"/>
      <c r="F193" s="44"/>
      <c r="H193" s="170"/>
      <c r="I193" s="171"/>
      <c r="J193" s="109"/>
      <c r="K193" s="110"/>
      <c r="L193" s="111"/>
      <c r="M193" s="111"/>
      <c r="N193" s="6"/>
      <c r="O193" s="58"/>
      <c r="P193" s="83"/>
      <c r="Q193" s="61"/>
      <c r="R193" s="38"/>
      <c r="S193" s="34"/>
    </row>
    <row r="194" spans="1:19" ht="8.4499999999999993" customHeight="1">
      <c r="A194" s="182"/>
      <c r="B194" s="183"/>
      <c r="C194" s="30"/>
      <c r="D194" s="53"/>
      <c r="E194" s="44"/>
      <c r="F194" s="44"/>
      <c r="H194" s="166" t="s">
        <v>252</v>
      </c>
      <c r="I194" s="167"/>
      <c r="J194" s="113" t="s">
        <v>253</v>
      </c>
      <c r="K194" s="114" t="s">
        <v>254</v>
      </c>
      <c r="L194" s="115" t="s">
        <v>255</v>
      </c>
      <c r="M194" s="115">
        <v>6.31</v>
      </c>
      <c r="N194" s="6"/>
      <c r="O194" s="58"/>
      <c r="P194" s="83"/>
      <c r="Q194" s="61"/>
      <c r="R194" s="38"/>
      <c r="S194" s="34"/>
    </row>
    <row r="195" spans="1:19" ht="8.4499999999999993" customHeight="1">
      <c r="A195" s="182"/>
      <c r="B195" s="183"/>
      <c r="C195" s="30"/>
      <c r="D195" s="53"/>
      <c r="E195" s="44"/>
      <c r="F195" s="44"/>
      <c r="H195" s="168"/>
      <c r="I195" s="169"/>
      <c r="J195" s="116"/>
      <c r="K195" s="110"/>
      <c r="L195" s="111"/>
      <c r="M195" s="112"/>
      <c r="N195" s="6"/>
      <c r="O195" s="58"/>
      <c r="P195" s="83"/>
      <c r="Q195" s="61"/>
      <c r="R195" s="38"/>
      <c r="S195" s="34"/>
    </row>
    <row r="196" spans="1:19" ht="8.4499999999999993" customHeight="1">
      <c r="A196" s="153" t="s">
        <v>242</v>
      </c>
      <c r="B196" s="154"/>
      <c r="C196" s="30"/>
      <c r="D196" s="103" t="s">
        <v>170</v>
      </c>
      <c r="E196" s="133" t="s">
        <v>243</v>
      </c>
      <c r="F196" s="133">
        <v>176.8</v>
      </c>
      <c r="H196" s="168"/>
      <c r="I196" s="169"/>
      <c r="J196" s="109"/>
      <c r="K196" s="110"/>
      <c r="L196" s="111"/>
      <c r="M196" s="112"/>
      <c r="N196" s="59"/>
      <c r="O196" s="60"/>
      <c r="P196" s="83"/>
      <c r="Q196" s="61"/>
      <c r="R196" s="38"/>
      <c r="S196" s="34"/>
    </row>
    <row r="197" spans="1:19" ht="8.4499999999999993" customHeight="1">
      <c r="A197" s="153"/>
      <c r="B197" s="154"/>
      <c r="C197" s="30"/>
      <c r="D197" s="53"/>
      <c r="E197" s="44"/>
      <c r="F197" s="44"/>
      <c r="H197" s="168"/>
      <c r="I197" s="169"/>
      <c r="J197" s="116"/>
      <c r="K197" s="110"/>
      <c r="L197" s="111"/>
      <c r="M197" s="112"/>
      <c r="N197" s="65"/>
    </row>
    <row r="198" spans="1:19" ht="8.4499999999999993" customHeight="1">
      <c r="A198" s="153"/>
      <c r="B198" s="154"/>
      <c r="C198" s="30"/>
      <c r="D198" s="53"/>
      <c r="E198" s="44"/>
      <c r="F198" s="44"/>
      <c r="H198" s="168"/>
      <c r="I198" s="169"/>
      <c r="J198" s="116"/>
      <c r="K198" s="110"/>
      <c r="L198" s="111"/>
      <c r="M198" s="112"/>
      <c r="N198" s="56"/>
      <c r="O198" s="57"/>
      <c r="P198" s="85"/>
      <c r="Q198" s="62"/>
      <c r="R198" s="63"/>
      <c r="S198" s="74"/>
    </row>
    <row r="199" spans="1:19" ht="8.4499999999999993" customHeight="1">
      <c r="A199" s="153"/>
      <c r="B199" s="154"/>
      <c r="C199" s="30"/>
      <c r="D199" s="53"/>
      <c r="E199" s="44"/>
      <c r="F199" s="44"/>
      <c r="H199" s="168"/>
      <c r="I199" s="169"/>
      <c r="J199" s="109"/>
      <c r="K199" s="110"/>
      <c r="L199" s="111"/>
      <c r="M199" s="111"/>
      <c r="N199" s="6"/>
      <c r="O199" s="58"/>
      <c r="P199" s="83"/>
      <c r="Q199" s="61"/>
      <c r="R199" s="38"/>
      <c r="S199" s="34"/>
    </row>
    <row r="200" spans="1:19" ht="8.4499999999999993" customHeight="1">
      <c r="A200" s="153"/>
      <c r="B200" s="154"/>
      <c r="C200" s="104"/>
      <c r="D200" s="99"/>
      <c r="E200" s="100"/>
      <c r="F200" s="101"/>
      <c r="H200" s="168"/>
      <c r="I200" s="169"/>
      <c r="J200" s="109"/>
      <c r="K200" s="110"/>
      <c r="L200" s="111"/>
      <c r="M200" s="111"/>
      <c r="N200" s="6"/>
      <c r="O200" s="58"/>
      <c r="P200" s="83"/>
      <c r="Q200" s="61"/>
      <c r="R200" s="38"/>
      <c r="S200" s="34"/>
    </row>
    <row r="201" spans="1:19" ht="8.4499999999999993" customHeight="1">
      <c r="A201" s="153"/>
      <c r="B201" s="154"/>
      <c r="C201" s="104"/>
      <c r="D201" s="99"/>
      <c r="E201" s="100"/>
      <c r="F201" s="101"/>
      <c r="H201" s="168"/>
      <c r="I201" s="169"/>
      <c r="J201" s="109"/>
      <c r="K201" s="110"/>
      <c r="L201" s="111"/>
      <c r="M201" s="111"/>
      <c r="N201" s="6"/>
      <c r="O201" s="58"/>
      <c r="P201" s="83"/>
      <c r="Q201" s="61"/>
      <c r="R201" s="38"/>
      <c r="S201" s="34"/>
    </row>
    <row r="202" spans="1:19" ht="8.4499999999999993" customHeight="1">
      <c r="A202" s="153"/>
      <c r="B202" s="154"/>
      <c r="C202" s="104"/>
      <c r="D202" s="99"/>
      <c r="E202" s="100"/>
      <c r="F202" s="101"/>
      <c r="H202" s="170"/>
      <c r="I202" s="171"/>
      <c r="J202" s="109"/>
      <c r="K202" s="110"/>
      <c r="L202" s="111"/>
      <c r="M202" s="111"/>
      <c r="N202" s="6"/>
      <c r="O202" s="58"/>
      <c r="P202" s="83"/>
      <c r="Q202" s="61"/>
      <c r="R202" s="38"/>
      <c r="S202" s="34"/>
    </row>
    <row r="203" spans="1:19" ht="8.4499999999999993" customHeight="1">
      <c r="A203" s="153"/>
      <c r="B203" s="154"/>
      <c r="C203" s="104"/>
      <c r="D203" s="99"/>
      <c r="E203" s="100"/>
      <c r="F203" s="101"/>
      <c r="H203" s="166" t="s">
        <v>256</v>
      </c>
      <c r="I203" s="167"/>
      <c r="J203" s="137" t="s">
        <v>257</v>
      </c>
      <c r="K203" s="53" t="s">
        <v>170</v>
      </c>
      <c r="L203" s="111" t="s">
        <v>268</v>
      </c>
      <c r="M203" s="111">
        <v>89.54</v>
      </c>
      <c r="N203" s="6"/>
      <c r="O203" s="58"/>
      <c r="P203" s="83"/>
      <c r="Q203" s="61"/>
      <c r="R203" s="38"/>
      <c r="S203" s="34"/>
    </row>
    <row r="204" spans="1:19" ht="8.4499999999999993" customHeight="1">
      <c r="A204" s="147" t="s">
        <v>40</v>
      </c>
      <c r="B204" s="148"/>
      <c r="C204" s="104">
        <v>16</v>
      </c>
      <c r="D204" s="99" t="s">
        <v>51</v>
      </c>
      <c r="E204" s="100" t="s">
        <v>13</v>
      </c>
      <c r="F204" s="101">
        <v>240.57</v>
      </c>
      <c r="H204" s="168"/>
      <c r="I204" s="169"/>
      <c r="J204" s="137" t="s">
        <v>258</v>
      </c>
      <c r="K204" s="53" t="s">
        <v>170</v>
      </c>
      <c r="L204" s="111" t="s">
        <v>269</v>
      </c>
      <c r="M204" s="111">
        <v>98.51</v>
      </c>
      <c r="N204" s="6"/>
      <c r="O204" s="58"/>
      <c r="P204" s="83"/>
      <c r="Q204" s="61"/>
      <c r="R204" s="38"/>
      <c r="S204" s="34"/>
    </row>
    <row r="205" spans="1:19" ht="8.4499999999999993" customHeight="1">
      <c r="A205" s="142"/>
      <c r="B205" s="139"/>
      <c r="C205" s="104">
        <v>20</v>
      </c>
      <c r="D205" s="99" t="s">
        <v>51</v>
      </c>
      <c r="E205" s="100" t="s">
        <v>14</v>
      </c>
      <c r="F205" s="101">
        <v>240.57</v>
      </c>
      <c r="H205" s="168"/>
      <c r="I205" s="169"/>
      <c r="J205" s="137" t="s">
        <v>259</v>
      </c>
      <c r="K205" s="53" t="s">
        <v>170</v>
      </c>
      <c r="L205" s="115" t="s">
        <v>270</v>
      </c>
      <c r="M205" s="115">
        <v>107.45</v>
      </c>
      <c r="N205" s="6"/>
      <c r="O205" s="58"/>
      <c r="P205" s="83"/>
      <c r="Q205" s="61"/>
      <c r="R205" s="38"/>
      <c r="S205" s="34"/>
    </row>
    <row r="206" spans="1:19" ht="8.4499999999999993" customHeight="1">
      <c r="A206" s="142"/>
      <c r="B206" s="139"/>
      <c r="C206" s="104">
        <v>25</v>
      </c>
      <c r="D206" s="99" t="s">
        <v>51</v>
      </c>
      <c r="E206" s="100" t="s">
        <v>15</v>
      </c>
      <c r="F206" s="101">
        <v>249.22</v>
      </c>
      <c r="H206" s="168"/>
      <c r="I206" s="169"/>
      <c r="J206" s="137" t="s">
        <v>260</v>
      </c>
      <c r="K206" s="53" t="s">
        <v>170</v>
      </c>
      <c r="L206" s="115" t="s">
        <v>271</v>
      </c>
      <c r="M206" s="115">
        <v>118.87</v>
      </c>
      <c r="N206" s="59"/>
      <c r="O206" s="60"/>
      <c r="P206" s="83"/>
      <c r="Q206" s="61"/>
      <c r="R206" s="38"/>
      <c r="S206" s="34"/>
    </row>
    <row r="207" spans="1:19" ht="8.4499999999999993" customHeight="1">
      <c r="A207" s="142"/>
      <c r="B207" s="139"/>
      <c r="C207" s="104">
        <v>32</v>
      </c>
      <c r="D207" s="99" t="s">
        <v>51</v>
      </c>
      <c r="E207" s="100" t="s">
        <v>16</v>
      </c>
      <c r="F207" s="101">
        <v>264.12</v>
      </c>
      <c r="H207" s="168"/>
      <c r="I207" s="169"/>
      <c r="J207" s="137" t="s">
        <v>261</v>
      </c>
      <c r="K207" s="53" t="s">
        <v>170</v>
      </c>
      <c r="L207" s="111" t="s">
        <v>272</v>
      </c>
      <c r="M207" s="112">
        <v>128.04</v>
      </c>
      <c r="N207" s="75"/>
      <c r="O207" s="76"/>
    </row>
    <row r="208" spans="1:19" ht="8.4499999999999993" customHeight="1">
      <c r="A208" s="142"/>
      <c r="B208" s="139"/>
      <c r="C208" s="30"/>
      <c r="D208" s="53"/>
      <c r="E208" s="44"/>
      <c r="F208" s="44"/>
      <c r="H208" s="168"/>
      <c r="I208" s="169"/>
      <c r="J208" s="137" t="s">
        <v>262</v>
      </c>
      <c r="K208" s="53" t="s">
        <v>170</v>
      </c>
      <c r="L208" s="111" t="s">
        <v>273</v>
      </c>
      <c r="M208" s="111">
        <v>132.91</v>
      </c>
      <c r="N208" s="75"/>
      <c r="O208" s="76"/>
    </row>
    <row r="209" spans="1:15" ht="8.4499999999999993" customHeight="1">
      <c r="A209" s="142"/>
      <c r="B209" s="139"/>
      <c r="C209" s="30"/>
      <c r="D209" s="53"/>
      <c r="E209" s="44"/>
      <c r="F209" s="44"/>
      <c r="H209" s="168"/>
      <c r="I209" s="169"/>
      <c r="J209" s="137" t="s">
        <v>263</v>
      </c>
      <c r="K209" s="53" t="s">
        <v>170</v>
      </c>
      <c r="L209" s="111" t="s">
        <v>274</v>
      </c>
      <c r="M209" s="111">
        <v>150.84</v>
      </c>
      <c r="N209" s="75"/>
      <c r="O209" s="76"/>
    </row>
    <row r="210" spans="1:15" ht="8.4499999999999993" customHeight="1">
      <c r="A210" s="142"/>
      <c r="B210" s="139"/>
      <c r="C210" s="30"/>
      <c r="D210" s="53"/>
      <c r="E210" s="44"/>
      <c r="F210" s="44"/>
      <c r="H210" s="168"/>
      <c r="I210" s="169"/>
      <c r="J210" s="137" t="s">
        <v>264</v>
      </c>
      <c r="K210" s="53" t="s">
        <v>170</v>
      </c>
      <c r="L210" s="111" t="s">
        <v>277</v>
      </c>
      <c r="M210" s="111">
        <v>160.25</v>
      </c>
      <c r="N210" s="77"/>
      <c r="O210" s="78"/>
    </row>
    <row r="211" spans="1:15" ht="8.4499999999999993" customHeight="1">
      <c r="A211" s="142"/>
      <c r="B211" s="139"/>
      <c r="C211" s="30"/>
      <c r="D211" s="53"/>
      <c r="E211" s="44"/>
      <c r="F211" s="44"/>
      <c r="H211" s="168"/>
      <c r="I211" s="169"/>
      <c r="J211" s="137" t="s">
        <v>265</v>
      </c>
      <c r="K211" s="53" t="s">
        <v>170</v>
      </c>
      <c r="L211" s="111" t="s">
        <v>276</v>
      </c>
      <c r="M211" s="111">
        <v>169.7</v>
      </c>
      <c r="N211" s="65"/>
    </row>
    <row r="212" spans="1:15" ht="8.1" customHeight="1">
      <c r="A212" s="142"/>
      <c r="B212" s="139"/>
      <c r="C212" s="108"/>
      <c r="D212" s="108"/>
      <c r="E212" s="108"/>
      <c r="F212" s="108"/>
      <c r="G212" s="108"/>
      <c r="H212" s="168"/>
      <c r="I212" s="169"/>
      <c r="J212" s="137" t="s">
        <v>266</v>
      </c>
      <c r="K212" s="53" t="s">
        <v>170</v>
      </c>
      <c r="L212" s="44" t="s">
        <v>275</v>
      </c>
      <c r="M212" s="44">
        <v>179.14</v>
      </c>
      <c r="N212" s="65"/>
    </row>
    <row r="213" spans="1:15" ht="8.1" customHeight="1">
      <c r="A213" s="142"/>
      <c r="B213" s="139"/>
      <c r="C213" s="108"/>
      <c r="D213" s="108"/>
      <c r="E213" s="108"/>
      <c r="F213" s="108"/>
      <c r="G213" s="108"/>
      <c r="H213" s="168"/>
      <c r="I213" s="169"/>
      <c r="J213" s="132" t="s">
        <v>267</v>
      </c>
      <c r="K213" s="118" t="s">
        <v>170</v>
      </c>
      <c r="L213" s="75" t="s">
        <v>278</v>
      </c>
      <c r="M213" s="75">
        <v>188.56</v>
      </c>
      <c r="N213" s="65"/>
    </row>
    <row r="214" spans="1:15" ht="8.1" customHeight="1">
      <c r="A214" s="142"/>
      <c r="B214" s="139"/>
      <c r="C214" s="128"/>
      <c r="D214" s="129"/>
      <c r="E214" s="130"/>
      <c r="F214" s="130"/>
      <c r="H214" s="168"/>
      <c r="I214" s="169"/>
      <c r="J214" s="138"/>
      <c r="K214" s="123"/>
      <c r="L214" s="124"/>
      <c r="M214" s="124"/>
      <c r="N214" s="65"/>
    </row>
    <row r="215" spans="1:15" ht="8.1" customHeight="1">
      <c r="A215" s="142"/>
      <c r="B215" s="139"/>
      <c r="C215" s="128"/>
      <c r="D215" s="129"/>
      <c r="E215" s="130"/>
      <c r="F215" s="130"/>
      <c r="H215" s="172"/>
      <c r="I215" s="173"/>
      <c r="J215" s="138"/>
      <c r="K215" s="123"/>
      <c r="L215" s="124"/>
      <c r="M215" s="124"/>
      <c r="N215" s="65"/>
    </row>
    <row r="216" spans="1:15" ht="8.1" customHeight="1">
      <c r="A216" s="142"/>
      <c r="B216" s="139"/>
      <c r="C216" s="128"/>
      <c r="D216" s="129"/>
      <c r="E216" s="130"/>
      <c r="F216" s="130"/>
      <c r="H216" s="174" t="s">
        <v>279</v>
      </c>
      <c r="I216" s="175"/>
      <c r="J216" s="122" t="s">
        <v>280</v>
      </c>
      <c r="K216" s="123" t="s">
        <v>170</v>
      </c>
      <c r="L216" s="124" t="s">
        <v>281</v>
      </c>
      <c r="M216" s="124">
        <v>30.01</v>
      </c>
      <c r="N216" s="65"/>
    </row>
    <row r="217" spans="1:15" ht="8.1" customHeight="1">
      <c r="A217" s="142"/>
      <c r="B217" s="139"/>
      <c r="C217" s="128"/>
      <c r="D217" s="129"/>
      <c r="E217" s="130"/>
      <c r="F217" s="130"/>
      <c r="H217" s="176"/>
      <c r="I217" s="177"/>
      <c r="J217" s="122"/>
      <c r="K217" s="123"/>
      <c r="L217" s="124"/>
      <c r="M217" s="124"/>
      <c r="N217" s="65"/>
    </row>
    <row r="218" spans="1:15" ht="8.1" customHeight="1">
      <c r="A218" s="142"/>
      <c r="B218" s="139"/>
      <c r="C218" s="128"/>
      <c r="D218" s="129"/>
      <c r="E218" s="130"/>
      <c r="F218" s="130"/>
      <c r="H218" s="176"/>
      <c r="I218" s="177"/>
      <c r="J218" s="122"/>
      <c r="K218" s="123"/>
      <c r="L218" s="124"/>
      <c r="M218" s="124"/>
      <c r="N218" s="65"/>
    </row>
    <row r="219" spans="1:15" ht="8.1" customHeight="1">
      <c r="A219" s="142"/>
      <c r="B219" s="139"/>
      <c r="C219" s="128"/>
      <c r="D219" s="129"/>
      <c r="E219" s="130"/>
      <c r="F219" s="130"/>
      <c r="H219" s="176"/>
      <c r="I219" s="177"/>
      <c r="J219" s="122"/>
      <c r="K219" s="123"/>
      <c r="L219" s="124"/>
      <c r="M219" s="124"/>
      <c r="N219" s="65"/>
    </row>
    <row r="220" spans="1:15" ht="8.1" customHeight="1">
      <c r="A220" s="142"/>
      <c r="B220" s="139"/>
      <c r="C220" s="128"/>
      <c r="D220" s="129"/>
      <c r="E220" s="130"/>
      <c r="F220" s="130"/>
      <c r="H220" s="176"/>
      <c r="I220" s="177"/>
      <c r="J220" s="122"/>
      <c r="K220" s="123"/>
      <c r="L220" s="124"/>
      <c r="M220" s="124"/>
      <c r="N220" s="65"/>
    </row>
    <row r="221" spans="1:15" ht="8.1" customHeight="1">
      <c r="A221" s="142"/>
      <c r="B221" s="139"/>
      <c r="C221" s="128"/>
      <c r="D221" s="129"/>
      <c r="E221" s="130"/>
      <c r="F221" s="130"/>
      <c r="H221" s="176"/>
      <c r="I221" s="177"/>
      <c r="J221" s="122"/>
      <c r="K221" s="123"/>
      <c r="L221" s="124"/>
      <c r="M221" s="124"/>
      <c r="N221" s="65"/>
    </row>
    <row r="222" spans="1:15" ht="8.1" customHeight="1">
      <c r="A222" s="142"/>
      <c r="B222" s="139"/>
      <c r="C222" s="128"/>
      <c r="D222" s="129"/>
      <c r="E222" s="130"/>
      <c r="F222" s="130"/>
      <c r="H222" s="176"/>
      <c r="I222" s="177"/>
      <c r="J222" s="122"/>
      <c r="K222" s="123"/>
      <c r="L222" s="124"/>
      <c r="M222" s="124"/>
      <c r="N222" s="65"/>
    </row>
    <row r="223" spans="1:15" ht="8.1" customHeight="1">
      <c r="A223" s="144"/>
      <c r="B223" s="149"/>
      <c r="C223" s="128"/>
      <c r="D223" s="129"/>
      <c r="E223" s="130"/>
      <c r="F223" s="130"/>
      <c r="H223" s="176"/>
      <c r="I223" s="177"/>
      <c r="J223" s="122"/>
      <c r="K223" s="123"/>
      <c r="L223" s="124"/>
      <c r="M223" s="124"/>
      <c r="N223" s="65"/>
    </row>
    <row r="224" spans="1:15" ht="8.1" customHeight="1">
      <c r="A224" s="161" t="s">
        <v>285</v>
      </c>
      <c r="B224" s="143"/>
      <c r="C224" s="128" t="s">
        <v>286</v>
      </c>
      <c r="D224" s="129" t="s">
        <v>287</v>
      </c>
      <c r="E224" s="130" t="s">
        <v>290</v>
      </c>
      <c r="F224" s="130">
        <v>0.1</v>
      </c>
      <c r="H224" s="176"/>
      <c r="I224" s="177"/>
      <c r="J224" s="122"/>
      <c r="K224" s="123"/>
      <c r="L224" s="124"/>
      <c r="M224" s="124"/>
      <c r="N224" s="65"/>
    </row>
    <row r="225" spans="1:19" ht="8.1" customHeight="1">
      <c r="A225" s="161"/>
      <c r="B225" s="143"/>
      <c r="C225" s="128"/>
      <c r="D225" s="129"/>
      <c r="E225" s="130"/>
      <c r="F225" s="130"/>
      <c r="H225" s="176"/>
      <c r="I225" s="177"/>
      <c r="J225" s="122"/>
      <c r="K225" s="123"/>
      <c r="L225" s="124"/>
      <c r="M225" s="124"/>
      <c r="N225" s="65"/>
    </row>
    <row r="226" spans="1:19" ht="8.1" customHeight="1">
      <c r="A226" s="161"/>
      <c r="B226" s="143"/>
      <c r="C226" s="128"/>
      <c r="D226" s="129"/>
      <c r="E226" s="130"/>
      <c r="F226" s="130"/>
      <c r="H226" s="178"/>
      <c r="I226" s="179"/>
      <c r="J226" s="122"/>
      <c r="K226" s="123"/>
      <c r="L226" s="124"/>
      <c r="M226" s="124"/>
      <c r="N226" s="65"/>
    </row>
    <row r="227" spans="1:19" ht="8.1" customHeight="1">
      <c r="A227" s="161"/>
      <c r="B227" s="143"/>
      <c r="C227" s="128"/>
      <c r="D227" s="129"/>
      <c r="E227" s="130"/>
      <c r="F227" s="130"/>
      <c r="H227" s="147" t="s">
        <v>282</v>
      </c>
      <c r="I227" s="150"/>
      <c r="J227" s="122" t="s">
        <v>283</v>
      </c>
      <c r="K227" s="123" t="s">
        <v>250</v>
      </c>
      <c r="L227" s="124" t="s">
        <v>167</v>
      </c>
      <c r="M227" s="124">
        <v>4.0999999999999996</v>
      </c>
      <c r="N227" s="65"/>
    </row>
    <row r="228" spans="1:19" ht="8.1" customHeight="1">
      <c r="A228" s="161"/>
      <c r="B228" s="143"/>
      <c r="C228" s="128"/>
      <c r="D228" s="129"/>
      <c r="E228" s="130"/>
      <c r="F228" s="130"/>
      <c r="H228" s="142"/>
      <c r="I228" s="143"/>
      <c r="J228" s="122" t="s">
        <v>284</v>
      </c>
      <c r="K228" s="123" t="s">
        <v>250</v>
      </c>
      <c r="L228" s="124" t="s">
        <v>168</v>
      </c>
      <c r="M228" s="124">
        <v>4.32</v>
      </c>
      <c r="N228" s="65"/>
    </row>
    <row r="229" spans="1:19" ht="8.1" customHeight="1">
      <c r="A229" s="161"/>
      <c r="B229" s="143"/>
      <c r="C229" s="128"/>
      <c r="D229" s="129"/>
      <c r="E229" s="130"/>
      <c r="F229" s="130"/>
      <c r="H229" s="142"/>
      <c r="I229" s="143"/>
      <c r="J229" s="122"/>
      <c r="K229" s="123"/>
      <c r="L229" s="124"/>
      <c r="M229" s="124"/>
      <c r="N229" s="65"/>
    </row>
    <row r="230" spans="1:19" ht="8.1" customHeight="1">
      <c r="A230" s="161"/>
      <c r="B230" s="143"/>
      <c r="C230" s="128"/>
      <c r="D230" s="129"/>
      <c r="E230" s="130"/>
      <c r="F230" s="130"/>
      <c r="H230" s="142"/>
      <c r="I230" s="143"/>
      <c r="J230" s="122"/>
      <c r="K230" s="123"/>
      <c r="L230" s="124"/>
      <c r="M230" s="124"/>
      <c r="N230" s="56"/>
      <c r="O230" s="57"/>
      <c r="P230" s="83"/>
      <c r="Q230" s="61"/>
      <c r="R230" s="34"/>
      <c r="S230" s="67"/>
    </row>
    <row r="231" spans="1:19" ht="8.1" customHeight="1">
      <c r="A231" s="161"/>
      <c r="B231" s="143"/>
      <c r="C231" s="128"/>
      <c r="D231" s="129"/>
      <c r="E231" s="130"/>
      <c r="F231" s="130"/>
      <c r="H231" s="142"/>
      <c r="I231" s="143"/>
      <c r="J231" s="122"/>
      <c r="K231" s="123"/>
      <c r="L231" s="124"/>
      <c r="M231" s="124"/>
      <c r="N231" s="6"/>
      <c r="O231" s="58"/>
      <c r="P231" s="83"/>
      <c r="Q231" s="61"/>
      <c r="R231" s="34"/>
      <c r="S231" s="34"/>
    </row>
    <row r="232" spans="1:19" ht="8.1" customHeight="1">
      <c r="A232" s="161"/>
      <c r="B232" s="143"/>
      <c r="C232" s="128"/>
      <c r="D232" s="129"/>
      <c r="E232" s="130"/>
      <c r="F232" s="130"/>
      <c r="H232" s="142"/>
      <c r="I232" s="143"/>
      <c r="J232" s="122"/>
      <c r="K232" s="123"/>
      <c r="L232" s="124"/>
      <c r="M232" s="124"/>
      <c r="N232" s="6"/>
      <c r="O232" s="58"/>
      <c r="P232" s="83"/>
      <c r="Q232" s="61"/>
      <c r="R232" s="34"/>
      <c r="S232" s="34"/>
    </row>
    <row r="233" spans="1:19" ht="8.1" customHeight="1">
      <c r="A233" s="162"/>
      <c r="B233" s="163"/>
      <c r="C233" s="128"/>
      <c r="D233" s="129"/>
      <c r="E233" s="130"/>
      <c r="F233" s="130"/>
      <c r="H233" s="142"/>
      <c r="I233" s="143"/>
      <c r="J233" s="122"/>
      <c r="K233" s="123"/>
      <c r="L233" s="124"/>
      <c r="M233" s="124"/>
      <c r="N233" s="6"/>
      <c r="O233" s="58"/>
      <c r="P233" s="83"/>
      <c r="Q233" s="61"/>
      <c r="R233" s="34"/>
      <c r="S233" s="34"/>
    </row>
    <row r="234" spans="1:19" ht="8.1" customHeight="1">
      <c r="A234" s="164" t="s">
        <v>285</v>
      </c>
      <c r="B234" s="159"/>
      <c r="C234" s="128" t="s">
        <v>288</v>
      </c>
      <c r="D234" s="129" t="s">
        <v>287</v>
      </c>
      <c r="E234" s="130" t="s">
        <v>289</v>
      </c>
      <c r="F234" s="130">
        <v>0.13</v>
      </c>
      <c r="H234" s="142"/>
      <c r="I234" s="143"/>
      <c r="J234" s="122"/>
      <c r="K234" s="123"/>
      <c r="L234" s="124"/>
      <c r="M234" s="124"/>
      <c r="N234" s="6"/>
      <c r="O234" s="58"/>
      <c r="P234" s="83"/>
      <c r="Q234" s="61"/>
      <c r="R234" s="34"/>
      <c r="S234" s="34"/>
    </row>
    <row r="235" spans="1:19" ht="8.1" customHeight="1">
      <c r="A235" s="161"/>
      <c r="B235" s="139"/>
      <c r="C235" s="128"/>
      <c r="D235" s="129"/>
      <c r="E235" s="130"/>
      <c r="F235" s="130"/>
      <c r="H235" s="142"/>
      <c r="I235" s="143"/>
      <c r="J235" s="122"/>
      <c r="K235" s="123"/>
      <c r="L235" s="124"/>
      <c r="M235" s="124"/>
      <c r="N235" s="6"/>
      <c r="O235" s="58"/>
      <c r="P235" s="83"/>
      <c r="Q235" s="61"/>
      <c r="R235" s="34"/>
      <c r="S235" s="34"/>
    </row>
    <row r="236" spans="1:19" ht="8.1" customHeight="1">
      <c r="A236" s="161"/>
      <c r="B236" s="139"/>
      <c r="C236" s="128"/>
      <c r="D236" s="129"/>
      <c r="E236" s="130"/>
      <c r="F236" s="130"/>
      <c r="H236" s="144"/>
      <c r="I236" s="145"/>
      <c r="J236" s="122"/>
      <c r="K236" s="123"/>
      <c r="L236" s="124"/>
      <c r="M236" s="124"/>
      <c r="N236" s="6"/>
      <c r="O236" s="58"/>
      <c r="P236" s="83"/>
      <c r="Q236" s="61"/>
      <c r="R236" s="34"/>
      <c r="S236" s="34"/>
    </row>
    <row r="237" spans="1:19" ht="8.1" customHeight="1">
      <c r="A237" s="161"/>
      <c r="B237" s="139"/>
      <c r="C237" s="128"/>
      <c r="D237" s="129"/>
      <c r="E237" s="130"/>
      <c r="F237" s="130"/>
      <c r="H237" s="2"/>
      <c r="I237" s="2"/>
      <c r="J237" s="122"/>
      <c r="K237" s="123"/>
      <c r="L237" s="124"/>
      <c r="M237" s="124"/>
      <c r="N237" s="6"/>
      <c r="O237" s="58"/>
      <c r="P237" s="83"/>
      <c r="Q237" s="61"/>
      <c r="R237" s="34"/>
      <c r="S237" s="34"/>
    </row>
    <row r="238" spans="1:19" ht="8.1" customHeight="1">
      <c r="A238" s="161"/>
      <c r="B238" s="139"/>
      <c r="C238" s="128"/>
      <c r="D238" s="129"/>
      <c r="E238" s="130"/>
      <c r="F238" s="130"/>
      <c r="H238" s="2"/>
      <c r="I238" s="2"/>
      <c r="J238" s="122"/>
      <c r="K238" s="123"/>
      <c r="L238" s="124"/>
      <c r="M238" s="124"/>
      <c r="N238" s="6"/>
      <c r="O238" s="58"/>
      <c r="P238" s="83"/>
      <c r="Q238" s="61"/>
      <c r="R238" s="34"/>
      <c r="S238" s="34"/>
    </row>
    <row r="239" spans="1:19" ht="8.1" customHeight="1">
      <c r="A239" s="161"/>
      <c r="B239" s="139"/>
      <c r="C239" s="128"/>
      <c r="D239" s="129"/>
      <c r="E239" s="130"/>
      <c r="F239" s="130"/>
      <c r="H239" s="2"/>
      <c r="I239" s="2"/>
      <c r="J239" s="122"/>
      <c r="K239" s="123"/>
      <c r="L239" s="124"/>
      <c r="M239" s="124"/>
      <c r="N239" s="6"/>
      <c r="O239" s="58"/>
      <c r="P239" s="83"/>
      <c r="Q239" s="61"/>
      <c r="R239" s="34"/>
      <c r="S239" s="34"/>
    </row>
    <row r="240" spans="1:19" ht="8.1" customHeight="1">
      <c r="A240" s="161"/>
      <c r="B240" s="139"/>
      <c r="C240" s="128"/>
      <c r="D240" s="129"/>
      <c r="E240" s="130"/>
      <c r="F240" s="130"/>
      <c r="H240" s="2"/>
      <c r="I240" s="2"/>
      <c r="J240" s="122"/>
      <c r="K240" s="123"/>
      <c r="L240" s="124"/>
      <c r="M240" s="124"/>
      <c r="N240" s="6"/>
      <c r="O240" s="58"/>
      <c r="P240" s="83"/>
      <c r="Q240" s="61"/>
      <c r="R240" s="34"/>
      <c r="S240" s="34"/>
    </row>
    <row r="241" spans="1:19" ht="8.1" customHeight="1">
      <c r="A241" s="161"/>
      <c r="B241" s="139"/>
      <c r="C241" s="128"/>
      <c r="D241" s="129"/>
      <c r="E241" s="130"/>
      <c r="F241" s="130"/>
      <c r="H241" s="2"/>
      <c r="I241" s="2"/>
      <c r="J241" s="122"/>
      <c r="K241" s="123"/>
      <c r="L241" s="124"/>
      <c r="M241" s="124"/>
      <c r="N241" s="6"/>
      <c r="O241" s="58"/>
      <c r="P241" s="83"/>
      <c r="Q241" s="61"/>
      <c r="R241" s="34"/>
      <c r="S241" s="34"/>
    </row>
    <row r="242" spans="1:19" ht="8.1" customHeight="1">
      <c r="A242" s="162"/>
      <c r="B242" s="165"/>
      <c r="C242" s="128"/>
      <c r="D242" s="129"/>
      <c r="E242" s="130"/>
      <c r="F242" s="130"/>
      <c r="H242" s="2"/>
      <c r="I242" s="2"/>
      <c r="J242" s="122"/>
      <c r="K242" s="123"/>
      <c r="L242" s="124"/>
      <c r="M242" s="124"/>
      <c r="N242" s="6"/>
      <c r="O242" s="58"/>
      <c r="P242" s="83"/>
      <c r="Q242" s="61"/>
      <c r="R242" s="34"/>
      <c r="S242" s="34"/>
    </row>
    <row r="243" spans="1:19" ht="8.1" customHeight="1">
      <c r="A243" s="159" t="s">
        <v>291</v>
      </c>
      <c r="B243" s="160"/>
      <c r="C243" s="134" t="s">
        <v>292</v>
      </c>
      <c r="D243" s="135" t="s">
        <v>170</v>
      </c>
      <c r="E243" s="136" t="s">
        <v>293</v>
      </c>
      <c r="F243" s="136">
        <v>35.97</v>
      </c>
      <c r="H243" s="2"/>
      <c r="I243" s="2"/>
      <c r="J243" s="122"/>
      <c r="K243" s="123"/>
      <c r="L243" s="124"/>
      <c r="M243" s="124"/>
      <c r="N243" s="59"/>
      <c r="O243" s="60"/>
      <c r="P243" s="83"/>
      <c r="Q243" s="61"/>
      <c r="R243" s="34"/>
      <c r="S243" s="34"/>
    </row>
    <row r="244" spans="1:19" ht="8.1" customHeight="1">
      <c r="A244" s="139"/>
      <c r="B244" s="143"/>
      <c r="C244" s="128"/>
      <c r="D244" s="123"/>
      <c r="E244" s="130"/>
      <c r="F244" s="130"/>
      <c r="H244" s="2"/>
      <c r="I244" s="2"/>
      <c r="J244" s="122"/>
      <c r="K244" s="123"/>
      <c r="L244" s="124"/>
      <c r="M244" s="124"/>
      <c r="N244" s="65"/>
    </row>
    <row r="245" spans="1:19" ht="8.1" customHeight="1">
      <c r="A245" s="139"/>
      <c r="B245" s="143"/>
      <c r="C245" s="128" t="s">
        <v>294</v>
      </c>
      <c r="D245" s="123" t="s">
        <v>170</v>
      </c>
      <c r="E245" s="130" t="s">
        <v>295</v>
      </c>
      <c r="F245" s="130">
        <v>66.56</v>
      </c>
      <c r="H245" s="2"/>
      <c r="I245" s="2"/>
      <c r="J245" s="122"/>
      <c r="K245" s="123"/>
      <c r="L245" s="124"/>
      <c r="M245" s="124"/>
      <c r="N245" s="65"/>
    </row>
    <row r="246" spans="1:19" ht="8.1" customHeight="1">
      <c r="A246" s="139"/>
      <c r="B246" s="143"/>
      <c r="C246" s="128"/>
      <c r="D246" s="123"/>
      <c r="E246" s="130"/>
      <c r="F246" s="130"/>
      <c r="H246" s="2"/>
      <c r="I246" s="2"/>
      <c r="J246" s="122"/>
      <c r="K246" s="123"/>
      <c r="L246" s="124"/>
      <c r="M246" s="124"/>
      <c r="N246" s="65"/>
    </row>
    <row r="247" spans="1:19" ht="8.1" customHeight="1">
      <c r="A247" s="139"/>
      <c r="B247" s="143"/>
      <c r="C247" s="128"/>
      <c r="D247" s="129"/>
      <c r="E247" s="130"/>
      <c r="F247" s="130"/>
      <c r="H247" s="2"/>
      <c r="I247" s="2"/>
      <c r="J247" s="122"/>
      <c r="K247" s="123"/>
      <c r="L247" s="124"/>
      <c r="M247" s="124"/>
      <c r="N247" s="65"/>
    </row>
    <row r="248" spans="1:19" ht="8.1" customHeight="1">
      <c r="A248" s="139"/>
      <c r="B248" s="143"/>
      <c r="C248" s="128"/>
      <c r="D248" s="129"/>
      <c r="E248" s="130"/>
      <c r="F248" s="130"/>
      <c r="H248" s="2"/>
      <c r="I248" s="2"/>
      <c r="J248" s="122"/>
      <c r="K248" s="123"/>
      <c r="L248" s="124"/>
      <c r="M248" s="124"/>
      <c r="N248" s="65"/>
    </row>
    <row r="249" spans="1:19" ht="8.1" customHeight="1">
      <c r="A249" s="139"/>
      <c r="B249" s="143"/>
      <c r="C249" s="128"/>
      <c r="D249" s="129"/>
      <c r="E249" s="130"/>
      <c r="F249" s="130"/>
      <c r="H249" s="2"/>
      <c r="I249" s="2"/>
      <c r="J249" s="122"/>
      <c r="K249" s="123"/>
      <c r="L249" s="124"/>
      <c r="M249" s="124"/>
      <c r="N249" s="65"/>
    </row>
    <row r="250" spans="1:19" ht="8.1" customHeight="1">
      <c r="A250" s="139"/>
      <c r="B250" s="143"/>
      <c r="C250" s="128"/>
      <c r="D250" s="129"/>
      <c r="E250" s="130"/>
      <c r="F250" s="130"/>
      <c r="H250" s="2"/>
      <c r="I250" s="2"/>
      <c r="J250" s="122"/>
      <c r="K250" s="123"/>
      <c r="L250" s="124"/>
      <c r="M250" s="124"/>
      <c r="N250" s="65"/>
    </row>
    <row r="251" spans="1:19" ht="8.1" customHeight="1">
      <c r="A251" s="139"/>
      <c r="B251" s="143"/>
      <c r="C251" s="128"/>
      <c r="D251" s="129"/>
      <c r="E251" s="130"/>
      <c r="F251" s="130"/>
      <c r="H251" s="2"/>
      <c r="I251" s="2"/>
      <c r="J251" s="122"/>
      <c r="K251" s="123"/>
      <c r="L251" s="124"/>
      <c r="M251" s="124"/>
      <c r="N251" s="65"/>
    </row>
    <row r="252" spans="1:19" ht="8.1" customHeight="1">
      <c r="A252" s="139"/>
      <c r="B252" s="143"/>
      <c r="C252" s="128"/>
      <c r="D252" s="129"/>
      <c r="E252" s="130"/>
      <c r="F252" s="130"/>
      <c r="H252" s="2"/>
      <c r="I252" s="2"/>
      <c r="J252" s="122"/>
      <c r="K252" s="123"/>
      <c r="L252" s="124"/>
      <c r="M252" s="124"/>
      <c r="N252" s="65"/>
    </row>
    <row r="253" spans="1:19" ht="8.1" customHeight="1">
      <c r="A253" s="139"/>
      <c r="B253" s="143"/>
      <c r="C253" s="128"/>
      <c r="D253" s="129"/>
      <c r="E253" s="130"/>
      <c r="F253" s="130"/>
      <c r="H253" s="2"/>
      <c r="I253" s="2"/>
      <c r="J253" s="122"/>
      <c r="K253" s="123"/>
      <c r="L253" s="124"/>
      <c r="M253" s="124"/>
      <c r="N253" s="65"/>
    </row>
    <row r="254" spans="1:19" ht="8.1" customHeight="1">
      <c r="A254" s="139"/>
      <c r="B254" s="143"/>
      <c r="C254" s="128"/>
      <c r="D254" s="129"/>
      <c r="E254" s="130"/>
      <c r="F254" s="130"/>
      <c r="H254" s="2"/>
      <c r="I254" s="2"/>
      <c r="J254" s="122"/>
      <c r="K254" s="123"/>
      <c r="L254" s="124"/>
      <c r="M254" s="124"/>
      <c r="N254" s="65"/>
    </row>
    <row r="255" spans="1:19" ht="8.1" customHeight="1">
      <c r="A255" s="139"/>
      <c r="B255" s="143"/>
      <c r="C255" s="128"/>
      <c r="D255" s="129"/>
      <c r="E255" s="130"/>
      <c r="F255" s="130"/>
      <c r="H255" s="2"/>
      <c r="I255" s="2"/>
      <c r="J255" s="122"/>
      <c r="K255" s="123"/>
      <c r="L255" s="124"/>
      <c r="M255" s="124"/>
      <c r="N255" s="65"/>
    </row>
    <row r="256" spans="1:19" ht="8.1" customHeight="1">
      <c r="A256" s="139"/>
      <c r="B256" s="143"/>
      <c r="C256" s="128"/>
      <c r="D256" s="129"/>
      <c r="E256" s="130"/>
      <c r="F256" s="130"/>
      <c r="H256" s="2"/>
      <c r="I256" s="2"/>
      <c r="J256" s="122"/>
      <c r="K256" s="123"/>
      <c r="L256" s="124"/>
      <c r="M256" s="124"/>
      <c r="N256" s="65"/>
    </row>
    <row r="257" spans="1:19" ht="8.1" customHeight="1">
      <c r="A257" s="139"/>
      <c r="B257" s="143"/>
      <c r="C257" s="128"/>
      <c r="D257" s="129"/>
      <c r="E257" s="130"/>
      <c r="F257" s="130"/>
      <c r="H257" s="2"/>
      <c r="I257" s="2"/>
      <c r="J257" s="122"/>
      <c r="K257" s="123"/>
      <c r="L257" s="124"/>
      <c r="M257" s="124"/>
      <c r="N257" s="65"/>
    </row>
    <row r="258" spans="1:19" ht="8.1" customHeight="1">
      <c r="A258" s="139"/>
      <c r="B258" s="143"/>
      <c r="C258" s="128"/>
      <c r="D258" s="129"/>
      <c r="E258" s="130"/>
      <c r="F258" s="130"/>
      <c r="H258" s="2"/>
      <c r="I258" s="2"/>
      <c r="J258" s="122"/>
      <c r="K258" s="123"/>
      <c r="L258" s="124"/>
      <c r="M258" s="124"/>
      <c r="N258" s="56"/>
      <c r="O258" s="57"/>
      <c r="P258" s="83"/>
      <c r="Q258" s="61"/>
      <c r="R258" s="34"/>
      <c r="S258" s="67"/>
    </row>
    <row r="259" spans="1:19" ht="8.1" customHeight="1">
      <c r="A259" s="139"/>
      <c r="B259" s="143"/>
      <c r="C259" s="128"/>
      <c r="D259" s="129"/>
      <c r="E259" s="130"/>
      <c r="F259" s="130"/>
      <c r="H259" s="2"/>
      <c r="I259" s="2"/>
      <c r="J259" s="122"/>
      <c r="K259" s="123"/>
      <c r="L259" s="124"/>
      <c r="M259" s="124"/>
      <c r="N259" s="6"/>
      <c r="O259" s="58"/>
      <c r="P259" s="83"/>
      <c r="Q259" s="61"/>
      <c r="R259" s="34"/>
      <c r="S259" s="67"/>
    </row>
    <row r="260" spans="1:19" ht="8.1" customHeight="1">
      <c r="A260" s="139"/>
      <c r="B260" s="143"/>
      <c r="C260" s="128"/>
      <c r="D260" s="129"/>
      <c r="E260" s="130"/>
      <c r="F260" s="130"/>
      <c r="H260" s="2"/>
      <c r="I260" s="2"/>
      <c r="J260" s="122"/>
      <c r="K260" s="123"/>
      <c r="L260" s="124"/>
      <c r="M260" s="124"/>
      <c r="N260" s="6"/>
      <c r="O260" s="58"/>
      <c r="P260" s="83"/>
      <c r="Q260" s="61"/>
      <c r="R260" s="34"/>
      <c r="S260" s="34"/>
    </row>
    <row r="261" spans="1:19" ht="8.1" customHeight="1">
      <c r="A261" s="149"/>
      <c r="B261" s="145"/>
      <c r="C261" s="128"/>
      <c r="D261" s="129"/>
      <c r="E261" s="130"/>
      <c r="F261" s="130"/>
      <c r="H261" s="2"/>
      <c r="I261" s="2"/>
      <c r="J261" s="122"/>
      <c r="K261" s="123"/>
      <c r="L261" s="124"/>
      <c r="M261" s="124"/>
      <c r="N261" s="65"/>
    </row>
    <row r="262" spans="1:19" ht="8.1" customHeight="1">
      <c r="A262" s="131"/>
      <c r="B262" s="131"/>
      <c r="C262" s="125"/>
      <c r="D262" s="126"/>
      <c r="E262" s="127"/>
      <c r="F262" s="127"/>
      <c r="H262" s="60"/>
      <c r="I262" s="63"/>
      <c r="J262" s="119"/>
      <c r="K262" s="120"/>
      <c r="L262" s="121"/>
      <c r="M262" s="121"/>
    </row>
    <row r="263" spans="1:19" ht="8.1" customHeight="1"/>
    <row r="264" spans="1:19" ht="8.1" customHeight="1"/>
    <row r="265" spans="1:19" ht="8.1" customHeight="1"/>
    <row r="266" spans="1:19" ht="8.1" customHeight="1"/>
  </sheetData>
  <sheetProtection selectLockedCells="1"/>
  <mergeCells count="55">
    <mergeCell ref="A8:C8"/>
    <mergeCell ref="A243:B261"/>
    <mergeCell ref="H227:I236"/>
    <mergeCell ref="A224:B233"/>
    <mergeCell ref="A234:B242"/>
    <mergeCell ref="H174:I183"/>
    <mergeCell ref="H184:I193"/>
    <mergeCell ref="H194:I202"/>
    <mergeCell ref="H203:I215"/>
    <mergeCell ref="H216:I226"/>
    <mergeCell ref="A174:B180"/>
    <mergeCell ref="A181:B187"/>
    <mergeCell ref="A188:B195"/>
    <mergeCell ref="A196:B203"/>
    <mergeCell ref="A204:B223"/>
    <mergeCell ref="H163:I169"/>
    <mergeCell ref="A109:B117"/>
    <mergeCell ref="A101:B108"/>
    <mergeCell ref="A118:B126"/>
    <mergeCell ref="A127:B134"/>
    <mergeCell ref="A135:B144"/>
    <mergeCell ref="H12:I12"/>
    <mergeCell ref="A12:B12"/>
    <mergeCell ref="H13:I41"/>
    <mergeCell ref="H133:I142"/>
    <mergeCell ref="H42:I59"/>
    <mergeCell ref="A61:B70"/>
    <mergeCell ref="A85:B93"/>
    <mergeCell ref="A94:B100"/>
    <mergeCell ref="A84:B84"/>
    <mergeCell ref="H105:I113"/>
    <mergeCell ref="H114:I122"/>
    <mergeCell ref="A71:B80"/>
    <mergeCell ref="H85:I104"/>
    <mergeCell ref="H173:I173"/>
    <mergeCell ref="H60:I81"/>
    <mergeCell ref="A35:B49"/>
    <mergeCell ref="A50:B60"/>
    <mergeCell ref="J42:N42"/>
    <mergeCell ref="J39:N39"/>
    <mergeCell ref="J37:N37"/>
    <mergeCell ref="J47:N47"/>
    <mergeCell ref="H143:I154"/>
    <mergeCell ref="H123:I132"/>
    <mergeCell ref="H84:I84"/>
    <mergeCell ref="A173:B173"/>
    <mergeCell ref="A145:B152"/>
    <mergeCell ref="A153:B161"/>
    <mergeCell ref="A162:B169"/>
    <mergeCell ref="H155:I162"/>
    <mergeCell ref="J28:N28"/>
    <mergeCell ref="J25:N25"/>
    <mergeCell ref="J13:N13"/>
    <mergeCell ref="J18:N18"/>
    <mergeCell ref="A13:B34"/>
  </mergeCells>
  <pageMargins left="0.70866141732283472" right="0.70866141732283472" top="0.74803149606299213" bottom="0.74803149606299213" header="0.31496062992125984" footer="0.31496062992125984"/>
  <pageSetup paperSize="9" scale="85" orientation="portrait" verticalDpi="1200" r:id="rId1"/>
  <rowBreaks count="3" manualBreakCount="3">
    <brk id="82" max="14" man="1"/>
    <brk id="171" max="14" man="1"/>
    <brk id="261" max="1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C3B1F-21C2-49BB-B25F-4F66AF1D6FFB}">
  <dimension ref="A1:P785"/>
  <sheetViews>
    <sheetView view="pageBreakPreview" topLeftCell="A34" zoomScale="150" zoomScaleNormal="160" zoomScaleSheetLayoutView="150" zoomScalePageLayoutView="145" workbookViewId="0">
      <selection activeCell="J10" sqref="J10"/>
    </sheetView>
  </sheetViews>
  <sheetFormatPr defaultColWidth="9.33203125" defaultRowHeight="12"/>
  <cols>
    <col min="1" max="1" width="5.1640625" style="539" customWidth="1"/>
    <col min="2" max="2" width="13.83203125" style="539" customWidth="1"/>
    <col min="3" max="3" width="14.83203125" style="539" bestFit="1" customWidth="1"/>
    <col min="4" max="4" width="5.1640625" style="540" customWidth="1"/>
    <col min="5" max="5" width="7.83203125" style="332" customWidth="1"/>
    <col min="6" max="6" width="6.83203125" style="333" customWidth="1"/>
    <col min="7" max="7" width="0.5" style="539" customWidth="1"/>
    <col min="8" max="8" width="4.83203125" style="539" customWidth="1"/>
    <col min="9" max="9" width="13.83203125" style="539" customWidth="1"/>
    <col min="10" max="10" width="15.1640625" style="541" bestFit="1" customWidth="1"/>
    <col min="11" max="11" width="5.1640625" style="540" customWidth="1"/>
    <col min="12" max="12" width="7.83203125" style="332" customWidth="1"/>
    <col min="13" max="13" width="7" style="333" customWidth="1"/>
    <col min="14" max="16384" width="9.33203125" style="539"/>
  </cols>
  <sheetData>
    <row r="1" spans="1:16" ht="9.9499999999999993" customHeight="1"/>
    <row r="2" spans="1:16" ht="9.9499999999999993" customHeight="1">
      <c r="B2" s="605"/>
      <c r="C2" s="606"/>
      <c r="D2" s="605"/>
      <c r="E2" s="542"/>
      <c r="F2" s="337"/>
    </row>
    <row r="3" spans="1:16" ht="9.9499999999999993" customHeight="1">
      <c r="B3" s="605"/>
      <c r="C3" s="606"/>
      <c r="D3" s="605"/>
      <c r="E3" s="542"/>
      <c r="F3" s="337"/>
    </row>
    <row r="4" spans="1:16" ht="9.9499999999999993" customHeight="1">
      <c r="A4" s="606"/>
      <c r="B4" s="605"/>
      <c r="C4" s="606"/>
      <c r="D4" s="605"/>
      <c r="E4" s="542"/>
      <c r="F4" s="337"/>
    </row>
    <row r="5" spans="1:16" ht="9.9499999999999993" customHeight="1">
      <c r="A5" s="606"/>
      <c r="B5" s="605"/>
      <c r="C5" s="606"/>
      <c r="D5" s="605"/>
      <c r="E5" s="542"/>
      <c r="F5" s="337"/>
    </row>
    <row r="6" spans="1:16" ht="9.9499999999999993" customHeight="1">
      <c r="A6" s="606"/>
      <c r="B6" s="605"/>
      <c r="C6" s="606"/>
      <c r="D6" s="605"/>
      <c r="E6" s="542"/>
      <c r="F6" s="337"/>
    </row>
    <row r="7" spans="1:16" ht="44.25" customHeight="1">
      <c r="A7" s="346" t="s">
        <v>298</v>
      </c>
      <c r="B7" s="345"/>
      <c r="C7" s="344"/>
      <c r="D7" s="605"/>
      <c r="E7" s="542"/>
      <c r="F7" s="337"/>
    </row>
    <row r="8" spans="1:16" ht="9.9499999999999993" customHeight="1">
      <c r="A8" s="606"/>
      <c r="B8" s="605"/>
      <c r="C8" s="606"/>
      <c r="D8" s="605"/>
      <c r="E8" s="542"/>
      <c r="F8" s="337"/>
    </row>
    <row r="9" spans="1:16" ht="9.9499999999999993" customHeight="1">
      <c r="A9" s="335" t="s">
        <v>297</v>
      </c>
      <c r="B9" s="336"/>
      <c r="C9" s="336"/>
      <c r="D9" s="336"/>
      <c r="E9" s="336"/>
      <c r="F9" s="336"/>
      <c r="G9" s="336"/>
      <c r="H9" s="335"/>
      <c r="I9" s="604"/>
      <c r="J9" s="600"/>
      <c r="K9" s="334"/>
      <c r="L9" s="333"/>
    </row>
    <row r="10" spans="1:16" ht="9.9499999999999993" customHeight="1">
      <c r="A10" s="335"/>
      <c r="B10" s="336"/>
      <c r="C10" s="336"/>
      <c r="D10" s="336"/>
      <c r="E10" s="336"/>
      <c r="F10" s="336"/>
      <c r="G10" s="336"/>
      <c r="H10" s="335"/>
      <c r="I10" s="335"/>
      <c r="J10" s="600"/>
      <c r="K10" s="334"/>
      <c r="L10" s="333"/>
    </row>
    <row r="11" spans="1:16" ht="9.9499999999999993" customHeight="1">
      <c r="A11" s="603" t="s">
        <v>2175</v>
      </c>
      <c r="B11" s="336"/>
      <c r="C11" s="336"/>
      <c r="D11" s="336"/>
      <c r="E11" s="336"/>
      <c r="F11" s="336"/>
      <c r="G11" s="336"/>
      <c r="H11" s="335"/>
      <c r="I11" s="335"/>
      <c r="J11" s="600"/>
      <c r="K11" s="334"/>
      <c r="L11" s="333"/>
    </row>
    <row r="12" spans="1:16" ht="9.9499999999999993" customHeight="1">
      <c r="A12" s="601" t="s">
        <v>2174</v>
      </c>
      <c r="B12" s="336"/>
      <c r="C12" s="336"/>
      <c r="D12" s="336"/>
      <c r="E12" s="336"/>
      <c r="F12" s="336"/>
      <c r="G12" s="336"/>
      <c r="H12" s="335"/>
      <c r="I12" s="335"/>
      <c r="J12" s="600"/>
      <c r="K12" s="334"/>
      <c r="L12" s="333"/>
      <c r="O12" s="332"/>
      <c r="P12" s="602"/>
    </row>
    <row r="13" spans="1:16" ht="9.9499999999999993" customHeight="1">
      <c r="A13" s="601"/>
      <c r="B13" s="336"/>
      <c r="C13" s="336"/>
      <c r="D13" s="336"/>
      <c r="E13" s="336"/>
      <c r="F13" s="336"/>
      <c r="G13" s="336"/>
      <c r="H13" s="335"/>
      <c r="I13" s="335"/>
      <c r="J13" s="600"/>
      <c r="K13" s="334"/>
      <c r="L13" s="333"/>
    </row>
    <row r="14" spans="1:16" s="565" customFormat="1" ht="24.95" customHeight="1">
      <c r="A14" s="268" t="s">
        <v>0</v>
      </c>
      <c r="B14" s="268"/>
      <c r="C14" s="267" t="s">
        <v>1</v>
      </c>
      <c r="D14" s="265" t="s">
        <v>2</v>
      </c>
      <c r="E14" s="265" t="s">
        <v>3</v>
      </c>
      <c r="F14" s="264" t="s">
        <v>1415</v>
      </c>
      <c r="G14" s="261"/>
      <c r="H14" s="268" t="s">
        <v>0</v>
      </c>
      <c r="I14" s="268"/>
      <c r="J14" s="569" t="s">
        <v>1</v>
      </c>
      <c r="K14" s="265" t="s">
        <v>2</v>
      </c>
      <c r="L14" s="265" t="s">
        <v>3</v>
      </c>
      <c r="M14" s="264" t="s">
        <v>1415</v>
      </c>
    </row>
    <row r="15" spans="1:16" ht="8.4499999999999993" customHeight="1">
      <c r="A15" s="402" t="s">
        <v>2173</v>
      </c>
      <c r="B15" s="401"/>
      <c r="C15" s="386" t="s">
        <v>1389</v>
      </c>
      <c r="D15" s="408"/>
      <c r="E15" s="407"/>
      <c r="F15" s="407"/>
      <c r="G15" s="335"/>
      <c r="H15" s="402" t="s">
        <v>2172</v>
      </c>
      <c r="I15" s="401"/>
      <c r="J15" s="550" t="s">
        <v>1389</v>
      </c>
      <c r="K15" s="408"/>
      <c r="L15" s="407"/>
      <c r="M15" s="407"/>
    </row>
    <row r="16" spans="1:16" ht="8.4499999999999993" customHeight="1">
      <c r="A16" s="393"/>
      <c r="B16" s="392"/>
      <c r="C16" s="386" t="s">
        <v>2079</v>
      </c>
      <c r="D16" s="408" t="s">
        <v>70</v>
      </c>
      <c r="E16" s="407" t="s">
        <v>2171</v>
      </c>
      <c r="F16" s="406">
        <v>1.788</v>
      </c>
      <c r="G16" s="335"/>
      <c r="H16" s="393"/>
      <c r="I16" s="392"/>
      <c r="J16" s="550" t="s">
        <v>2153</v>
      </c>
      <c r="K16" s="408" t="s">
        <v>59</v>
      </c>
      <c r="L16" s="407" t="s">
        <v>2170</v>
      </c>
      <c r="M16" s="406">
        <v>3.492</v>
      </c>
    </row>
    <row r="17" spans="1:13" ht="8.4499999999999993" customHeight="1">
      <c r="A17" s="393"/>
      <c r="B17" s="392"/>
      <c r="C17" s="386" t="s">
        <v>2075</v>
      </c>
      <c r="D17" s="408" t="s">
        <v>70</v>
      </c>
      <c r="E17" s="407" t="s">
        <v>2169</v>
      </c>
      <c r="F17" s="406">
        <v>2.3879999999999999</v>
      </c>
      <c r="G17" s="335"/>
      <c r="H17" s="393"/>
      <c r="I17" s="392"/>
      <c r="J17" s="550" t="s">
        <v>2148</v>
      </c>
      <c r="K17" s="408" t="s">
        <v>60</v>
      </c>
      <c r="L17" s="407" t="s">
        <v>2168</v>
      </c>
      <c r="M17" s="406">
        <v>5.8079999999999998</v>
      </c>
    </row>
    <row r="18" spans="1:13" ht="8.4499999999999993" customHeight="1">
      <c r="A18" s="393"/>
      <c r="B18" s="392"/>
      <c r="C18" s="386" t="s">
        <v>2071</v>
      </c>
      <c r="D18" s="408" t="s">
        <v>59</v>
      </c>
      <c r="E18" s="407" t="s">
        <v>2167</v>
      </c>
      <c r="F18" s="406">
        <v>3.8519999999999999</v>
      </c>
      <c r="G18" s="335"/>
      <c r="H18" s="393"/>
      <c r="I18" s="392"/>
      <c r="J18" s="550" t="s">
        <v>2140</v>
      </c>
      <c r="K18" s="408" t="s">
        <v>59</v>
      </c>
      <c r="L18" s="407" t="s">
        <v>2166</v>
      </c>
      <c r="M18" s="406">
        <v>4.3920000000000003</v>
      </c>
    </row>
    <row r="19" spans="1:13" ht="8.4499999999999993" customHeight="1">
      <c r="A19" s="393"/>
      <c r="B19" s="392"/>
      <c r="C19" s="386" t="s">
        <v>2067</v>
      </c>
      <c r="D19" s="408" t="s">
        <v>59</v>
      </c>
      <c r="E19" s="407" t="s">
        <v>2165</v>
      </c>
      <c r="F19" s="406">
        <v>5.9640000000000004</v>
      </c>
      <c r="G19" s="335"/>
      <c r="H19" s="393"/>
      <c r="I19" s="392"/>
      <c r="J19" s="550" t="s">
        <v>2132</v>
      </c>
      <c r="K19" s="408" t="s">
        <v>60</v>
      </c>
      <c r="L19" s="407" t="s">
        <v>2164</v>
      </c>
      <c r="M19" s="406">
        <v>6.6959999999999997</v>
      </c>
    </row>
    <row r="20" spans="1:13" ht="8.4499999999999993" customHeight="1">
      <c r="A20" s="393"/>
      <c r="B20" s="392"/>
      <c r="C20" s="386" t="s">
        <v>2059</v>
      </c>
      <c r="D20" s="408"/>
      <c r="E20" s="407"/>
      <c r="F20" s="406"/>
      <c r="G20" s="335"/>
      <c r="H20" s="393"/>
      <c r="I20" s="392"/>
      <c r="J20" s="550"/>
      <c r="K20" s="408"/>
      <c r="L20" s="407"/>
      <c r="M20" s="406"/>
    </row>
    <row r="21" spans="1:13" ht="8.4499999999999993" customHeight="1">
      <c r="A21" s="393"/>
      <c r="B21" s="392"/>
      <c r="C21" s="386" t="s">
        <v>2056</v>
      </c>
      <c r="D21" s="408" t="s">
        <v>2029</v>
      </c>
      <c r="E21" s="407" t="s">
        <v>2163</v>
      </c>
      <c r="F21" s="406">
        <v>2.1360000000000001</v>
      </c>
      <c r="G21" s="335"/>
      <c r="H21" s="393"/>
      <c r="I21" s="392"/>
      <c r="J21" s="550"/>
      <c r="K21" s="408"/>
      <c r="L21" s="407"/>
      <c r="M21" s="406"/>
    </row>
    <row r="22" spans="1:13" ht="8.4499999999999993" customHeight="1">
      <c r="A22" s="393"/>
      <c r="B22" s="392"/>
      <c r="C22" s="386" t="s">
        <v>2052</v>
      </c>
      <c r="D22" s="408" t="s">
        <v>2029</v>
      </c>
      <c r="E22" s="407" t="s">
        <v>2162</v>
      </c>
      <c r="F22" s="406">
        <v>2.7719999999999998</v>
      </c>
      <c r="G22" s="335"/>
      <c r="H22" s="393"/>
      <c r="I22" s="392"/>
      <c r="J22" s="550"/>
      <c r="K22" s="408"/>
      <c r="L22" s="407"/>
      <c r="M22" s="406"/>
    </row>
    <row r="23" spans="1:13" ht="8.4499999999999993" customHeight="1">
      <c r="A23" s="393"/>
      <c r="B23" s="392"/>
      <c r="C23" s="386" t="s">
        <v>2047</v>
      </c>
      <c r="D23" s="408" t="s">
        <v>2029</v>
      </c>
      <c r="E23" s="407" t="s">
        <v>2161</v>
      </c>
      <c r="F23" s="406">
        <v>4.452</v>
      </c>
      <c r="G23" s="335"/>
      <c r="H23" s="393"/>
      <c r="I23" s="392"/>
      <c r="J23" s="550"/>
      <c r="K23" s="408"/>
      <c r="L23" s="407"/>
      <c r="M23" s="406"/>
    </row>
    <row r="24" spans="1:13" ht="8.4499999999999993" customHeight="1">
      <c r="A24" s="393"/>
      <c r="B24" s="392"/>
      <c r="C24" s="386" t="s">
        <v>2043</v>
      </c>
      <c r="D24" s="408" t="s">
        <v>2029</v>
      </c>
      <c r="E24" s="407" t="s">
        <v>2160</v>
      </c>
      <c r="F24" s="461">
        <v>6.37</v>
      </c>
      <c r="G24" s="335"/>
      <c r="H24" s="388"/>
      <c r="I24" s="387"/>
      <c r="J24" s="550"/>
      <c r="K24" s="408"/>
      <c r="L24" s="407"/>
      <c r="M24" s="406"/>
    </row>
    <row r="25" spans="1:13" ht="8.4499999999999993" customHeight="1">
      <c r="A25" s="393"/>
      <c r="B25" s="392"/>
      <c r="C25" s="386" t="s">
        <v>2039</v>
      </c>
      <c r="D25" s="408" t="s">
        <v>2029</v>
      </c>
      <c r="E25" s="407" t="s">
        <v>2159</v>
      </c>
      <c r="F25" s="406">
        <v>8.952</v>
      </c>
      <c r="G25" s="335"/>
      <c r="H25" s="402" t="s">
        <v>2158</v>
      </c>
      <c r="I25" s="401"/>
      <c r="J25" s="550" t="s">
        <v>1389</v>
      </c>
      <c r="K25" s="408"/>
      <c r="L25" s="407"/>
      <c r="M25" s="406"/>
    </row>
    <row r="26" spans="1:13" ht="8.4499999999999993" customHeight="1">
      <c r="A26" s="393"/>
      <c r="B26" s="392"/>
      <c r="C26" s="386" t="s">
        <v>2034</v>
      </c>
      <c r="D26" s="408" t="s">
        <v>2029</v>
      </c>
      <c r="E26" s="407" t="s">
        <v>2157</v>
      </c>
      <c r="F26" s="406">
        <v>12.491999999999999</v>
      </c>
      <c r="G26" s="335"/>
      <c r="H26" s="393"/>
      <c r="I26" s="392"/>
      <c r="J26" s="550" t="s">
        <v>2156</v>
      </c>
      <c r="K26" s="408" t="s">
        <v>59</v>
      </c>
      <c r="L26" s="407" t="s">
        <v>2155</v>
      </c>
      <c r="M26" s="406">
        <v>2.7719999999999998</v>
      </c>
    </row>
    <row r="27" spans="1:13" ht="8.4499999999999993" customHeight="1">
      <c r="A27" s="393"/>
      <c r="B27" s="392"/>
      <c r="C27" s="386" t="s">
        <v>2030</v>
      </c>
      <c r="D27" s="408" t="s">
        <v>2029</v>
      </c>
      <c r="E27" s="407" t="s">
        <v>2154</v>
      </c>
      <c r="F27" s="406">
        <v>19.559999999999999</v>
      </c>
      <c r="G27" s="335"/>
      <c r="H27" s="393"/>
      <c r="I27" s="392"/>
      <c r="J27" s="550" t="s">
        <v>2153</v>
      </c>
      <c r="K27" s="408" t="s">
        <v>59</v>
      </c>
      <c r="L27" s="407" t="s">
        <v>2152</v>
      </c>
      <c r="M27" s="406">
        <v>3.036</v>
      </c>
    </row>
    <row r="28" spans="1:13" ht="8.4499999999999993" customHeight="1">
      <c r="A28" s="388"/>
      <c r="B28" s="387"/>
      <c r="C28" s="386"/>
      <c r="D28" s="408"/>
      <c r="E28" s="407"/>
      <c r="F28" s="406"/>
      <c r="G28" s="335"/>
      <c r="H28" s="393"/>
      <c r="I28" s="392"/>
      <c r="J28" s="550" t="s">
        <v>2151</v>
      </c>
      <c r="K28" s="408" t="s">
        <v>60</v>
      </c>
      <c r="L28" s="407" t="s">
        <v>2150</v>
      </c>
      <c r="M28" s="406">
        <v>4.3079999999999998</v>
      </c>
    </row>
    <row r="29" spans="1:13" ht="8.4499999999999993" customHeight="1">
      <c r="A29" s="402" t="s">
        <v>2149</v>
      </c>
      <c r="B29" s="401"/>
      <c r="C29" s="386" t="s">
        <v>1389</v>
      </c>
      <c r="D29" s="408"/>
      <c r="E29" s="407"/>
      <c r="F29" s="406"/>
      <c r="G29" s="335"/>
      <c r="H29" s="393"/>
      <c r="I29" s="392"/>
      <c r="J29" s="550" t="s">
        <v>2148</v>
      </c>
      <c r="K29" s="408" t="s">
        <v>60</v>
      </c>
      <c r="L29" s="407" t="s">
        <v>2147</v>
      </c>
      <c r="M29" s="406">
        <v>6.2639999999999993</v>
      </c>
    </row>
    <row r="30" spans="1:13" ht="8.4499999999999993" customHeight="1">
      <c r="A30" s="393"/>
      <c r="B30" s="392"/>
      <c r="C30" s="386" t="s">
        <v>2146</v>
      </c>
      <c r="D30" s="408" t="s">
        <v>1314</v>
      </c>
      <c r="E30" s="407" t="s">
        <v>2145</v>
      </c>
      <c r="F30" s="406">
        <v>1.788</v>
      </c>
      <c r="G30" s="335"/>
      <c r="H30" s="393"/>
      <c r="I30" s="392"/>
      <c r="J30" s="550" t="s">
        <v>2144</v>
      </c>
      <c r="K30" s="408" t="s">
        <v>59</v>
      </c>
      <c r="L30" s="407" t="s">
        <v>2143</v>
      </c>
      <c r="M30" s="406">
        <v>3.528</v>
      </c>
    </row>
    <row r="31" spans="1:13" ht="8.4499999999999993" customHeight="1">
      <c r="A31" s="393"/>
      <c r="B31" s="392"/>
      <c r="C31" s="386" t="s">
        <v>2142</v>
      </c>
      <c r="D31" s="408" t="s">
        <v>1314</v>
      </c>
      <c r="E31" s="407" t="s">
        <v>2141</v>
      </c>
      <c r="F31" s="406">
        <v>2.3879999999999999</v>
      </c>
      <c r="G31" s="335"/>
      <c r="H31" s="393"/>
      <c r="I31" s="392"/>
      <c r="J31" s="550" t="s">
        <v>2140</v>
      </c>
      <c r="K31" s="408" t="s">
        <v>59</v>
      </c>
      <c r="L31" s="407" t="s">
        <v>2139</v>
      </c>
      <c r="M31" s="406">
        <v>3.8159999999999998</v>
      </c>
    </row>
    <row r="32" spans="1:13" ht="8.4499999999999993" customHeight="1">
      <c r="A32" s="393"/>
      <c r="B32" s="392"/>
      <c r="C32" s="386" t="s">
        <v>2138</v>
      </c>
      <c r="D32" s="408" t="s">
        <v>60</v>
      </c>
      <c r="E32" s="407" t="s">
        <v>2137</v>
      </c>
      <c r="F32" s="406">
        <v>3.8519999999999999</v>
      </c>
      <c r="G32" s="335"/>
      <c r="H32" s="393"/>
      <c r="I32" s="392"/>
      <c r="J32" s="550" t="s">
        <v>2136</v>
      </c>
      <c r="K32" s="408" t="s">
        <v>60</v>
      </c>
      <c r="L32" s="407" t="s">
        <v>2135</v>
      </c>
      <c r="M32" s="406">
        <v>5.016</v>
      </c>
    </row>
    <row r="33" spans="1:13" ht="8.4499999999999993" customHeight="1">
      <c r="A33" s="393"/>
      <c r="B33" s="392"/>
      <c r="C33" s="398" t="s">
        <v>2134</v>
      </c>
      <c r="D33" s="416" t="s">
        <v>60</v>
      </c>
      <c r="E33" s="415" t="s">
        <v>2133</v>
      </c>
      <c r="F33" s="414">
        <v>5.57</v>
      </c>
      <c r="G33" s="335"/>
      <c r="H33" s="393"/>
      <c r="I33" s="392"/>
      <c r="J33" s="550" t="s">
        <v>2132</v>
      </c>
      <c r="K33" s="408" t="s">
        <v>60</v>
      </c>
      <c r="L33" s="407" t="s">
        <v>2131</v>
      </c>
      <c r="M33" s="406">
        <v>7.3439999999999994</v>
      </c>
    </row>
    <row r="34" spans="1:13" ht="8.4499999999999993" customHeight="1">
      <c r="A34" s="393"/>
      <c r="B34" s="392"/>
      <c r="C34" s="386" t="s">
        <v>2059</v>
      </c>
      <c r="D34" s="408"/>
      <c r="E34" s="407"/>
      <c r="F34" s="406"/>
      <c r="G34" s="335"/>
      <c r="H34" s="393"/>
      <c r="I34" s="392"/>
      <c r="J34" s="550" t="s">
        <v>2130</v>
      </c>
      <c r="K34" s="408" t="s">
        <v>60</v>
      </c>
      <c r="L34" s="407" t="s">
        <v>2129</v>
      </c>
      <c r="M34" s="406">
        <v>5.7240000000000002</v>
      </c>
    </row>
    <row r="35" spans="1:13" ht="8.4499999999999993" customHeight="1">
      <c r="A35" s="393"/>
      <c r="B35" s="392"/>
      <c r="C35" s="386" t="s">
        <v>2056</v>
      </c>
      <c r="D35" s="408" t="s">
        <v>2029</v>
      </c>
      <c r="E35" s="407" t="s">
        <v>2128</v>
      </c>
      <c r="F35" s="406">
        <v>2.1360000000000001</v>
      </c>
      <c r="G35" s="335"/>
      <c r="H35" s="393"/>
      <c r="I35" s="392"/>
      <c r="J35" s="550" t="s">
        <v>2127</v>
      </c>
      <c r="K35" s="408" t="s">
        <v>60</v>
      </c>
      <c r="L35" s="407" t="s">
        <v>2126</v>
      </c>
      <c r="M35" s="406">
        <v>6.0960000000000001</v>
      </c>
    </row>
    <row r="36" spans="1:13" ht="8.4499999999999993" customHeight="1">
      <c r="A36" s="393"/>
      <c r="B36" s="392"/>
      <c r="C36" s="386" t="s">
        <v>2052</v>
      </c>
      <c r="D36" s="408" t="s">
        <v>2029</v>
      </c>
      <c r="E36" s="407" t="s">
        <v>2125</v>
      </c>
      <c r="F36" s="406">
        <v>2.7719999999999998</v>
      </c>
      <c r="G36" s="335"/>
      <c r="H36" s="393"/>
      <c r="I36" s="392"/>
      <c r="J36" s="550" t="s">
        <v>2124</v>
      </c>
      <c r="K36" s="408" t="s">
        <v>60</v>
      </c>
      <c r="L36" s="407" t="s">
        <v>2123</v>
      </c>
      <c r="M36" s="406">
        <v>6.3360000000000003</v>
      </c>
    </row>
    <row r="37" spans="1:13" ht="8.4499999999999993" customHeight="1">
      <c r="A37" s="393"/>
      <c r="B37" s="392"/>
      <c r="C37" s="386" t="s">
        <v>2047</v>
      </c>
      <c r="D37" s="408" t="s">
        <v>2029</v>
      </c>
      <c r="E37" s="407" t="s">
        <v>2122</v>
      </c>
      <c r="F37" s="406">
        <v>4.452</v>
      </c>
      <c r="G37" s="335"/>
      <c r="H37" s="388"/>
      <c r="I37" s="387"/>
      <c r="J37" s="550" t="s">
        <v>2121</v>
      </c>
      <c r="K37" s="408" t="s">
        <v>60</v>
      </c>
      <c r="L37" s="407" t="s">
        <v>2120</v>
      </c>
      <c r="M37" s="406">
        <v>10.128</v>
      </c>
    </row>
    <row r="38" spans="1:13" ht="8.4499999999999993" customHeight="1">
      <c r="A38" s="393"/>
      <c r="B38" s="392"/>
      <c r="C38" s="386" t="s">
        <v>2043</v>
      </c>
      <c r="D38" s="408" t="s">
        <v>2029</v>
      </c>
      <c r="E38" s="407" t="s">
        <v>2119</v>
      </c>
      <c r="F38" s="406">
        <v>6.3719999999999999</v>
      </c>
      <c r="G38" s="335"/>
      <c r="H38" s="402" t="s">
        <v>2118</v>
      </c>
      <c r="I38" s="401"/>
      <c r="J38" s="550" t="s">
        <v>1389</v>
      </c>
      <c r="K38" s="408"/>
      <c r="L38" s="407"/>
      <c r="M38" s="406"/>
    </row>
    <row r="39" spans="1:13" ht="8.4499999999999993" customHeight="1">
      <c r="A39" s="393"/>
      <c r="B39" s="392"/>
      <c r="C39" s="386" t="s">
        <v>2039</v>
      </c>
      <c r="D39" s="408" t="s">
        <v>2029</v>
      </c>
      <c r="E39" s="407" t="s">
        <v>2117</v>
      </c>
      <c r="F39" s="406">
        <v>8.952</v>
      </c>
      <c r="G39" s="335"/>
      <c r="H39" s="393"/>
      <c r="I39" s="392"/>
      <c r="J39" s="550" t="s">
        <v>2116</v>
      </c>
      <c r="K39" s="408" t="s">
        <v>59</v>
      </c>
      <c r="L39" s="407" t="s">
        <v>2115</v>
      </c>
      <c r="M39" s="406">
        <v>2.5319999999999996</v>
      </c>
    </row>
    <row r="40" spans="1:13" ht="8.4499999999999993" customHeight="1">
      <c r="A40" s="393"/>
      <c r="B40" s="392"/>
      <c r="C40" s="386" t="s">
        <v>2034</v>
      </c>
      <c r="D40" s="408" t="s">
        <v>2029</v>
      </c>
      <c r="E40" s="407" t="s">
        <v>2114</v>
      </c>
      <c r="F40" s="406">
        <v>12.491999999999999</v>
      </c>
      <c r="G40" s="335"/>
      <c r="H40" s="393"/>
      <c r="I40" s="392"/>
      <c r="J40" s="550" t="s">
        <v>2113</v>
      </c>
      <c r="K40" s="408" t="s">
        <v>59</v>
      </c>
      <c r="L40" s="407" t="s">
        <v>2112</v>
      </c>
      <c r="M40" s="406">
        <v>2.94</v>
      </c>
    </row>
    <row r="41" spans="1:13" ht="8.4499999999999993" customHeight="1">
      <c r="A41" s="393"/>
      <c r="B41" s="392"/>
      <c r="C41" s="386" t="s">
        <v>2030</v>
      </c>
      <c r="D41" s="408" t="s">
        <v>2029</v>
      </c>
      <c r="E41" s="407" t="s">
        <v>2111</v>
      </c>
      <c r="F41" s="406">
        <v>18.600000000000001</v>
      </c>
      <c r="G41" s="335"/>
      <c r="H41" s="393"/>
      <c r="I41" s="392"/>
      <c r="J41" s="550"/>
      <c r="K41" s="408"/>
      <c r="L41" s="407"/>
      <c r="M41" s="406"/>
    </row>
    <row r="42" spans="1:13" ht="8.4499999999999993" customHeight="1">
      <c r="A42" s="388"/>
      <c r="B42" s="387"/>
      <c r="C42" s="386"/>
      <c r="D42" s="408"/>
      <c r="E42" s="407"/>
      <c r="F42" s="406"/>
      <c r="G42" s="335"/>
      <c r="H42" s="393"/>
      <c r="I42" s="392"/>
      <c r="J42" s="550"/>
      <c r="K42" s="408"/>
      <c r="L42" s="407"/>
      <c r="M42" s="406"/>
    </row>
    <row r="43" spans="1:13" ht="8.4499999999999993" customHeight="1">
      <c r="A43" s="402" t="s">
        <v>2110</v>
      </c>
      <c r="B43" s="401"/>
      <c r="C43" s="386" t="s">
        <v>1389</v>
      </c>
      <c r="D43" s="408"/>
      <c r="E43" s="407"/>
      <c r="F43" s="406"/>
      <c r="G43" s="335"/>
      <c r="H43" s="393"/>
      <c r="I43" s="392"/>
      <c r="J43" s="550"/>
      <c r="K43" s="408"/>
      <c r="L43" s="407"/>
      <c r="M43" s="406"/>
    </row>
    <row r="44" spans="1:13" ht="8.4499999999999993" customHeight="1">
      <c r="A44" s="393"/>
      <c r="B44" s="392"/>
      <c r="C44" s="386" t="s">
        <v>2109</v>
      </c>
      <c r="D44" s="408" t="s">
        <v>70</v>
      </c>
      <c r="E44" s="407" t="s">
        <v>2108</v>
      </c>
      <c r="F44" s="406">
        <v>2.3039999999999998</v>
      </c>
      <c r="G44" s="335"/>
      <c r="H44" s="393"/>
      <c r="I44" s="392"/>
      <c r="J44" s="550"/>
      <c r="K44" s="408"/>
      <c r="L44" s="407"/>
      <c r="M44" s="406"/>
    </row>
    <row r="45" spans="1:13" ht="8.4499999999999993" customHeight="1">
      <c r="A45" s="393"/>
      <c r="B45" s="392"/>
      <c r="C45" s="386" t="s">
        <v>2107</v>
      </c>
      <c r="D45" s="408" t="s">
        <v>70</v>
      </c>
      <c r="E45" s="407" t="s">
        <v>2106</v>
      </c>
      <c r="F45" s="406">
        <v>3.1559999999999997</v>
      </c>
      <c r="G45" s="335"/>
      <c r="H45" s="393"/>
      <c r="I45" s="392"/>
      <c r="J45" s="550"/>
      <c r="K45" s="408"/>
      <c r="L45" s="407"/>
      <c r="M45" s="406"/>
    </row>
    <row r="46" spans="1:13" ht="8.4499999999999993" customHeight="1">
      <c r="A46" s="393"/>
      <c r="B46" s="392"/>
      <c r="C46" s="386" t="s">
        <v>2105</v>
      </c>
      <c r="D46" s="408" t="s">
        <v>59</v>
      </c>
      <c r="E46" s="407" t="s">
        <v>2104</v>
      </c>
      <c r="F46" s="406">
        <v>5.4119999999999999</v>
      </c>
      <c r="G46" s="335"/>
      <c r="H46" s="388"/>
      <c r="I46" s="387"/>
      <c r="J46" s="550"/>
      <c r="K46" s="408"/>
      <c r="L46" s="407"/>
      <c r="M46" s="406"/>
    </row>
    <row r="47" spans="1:13" ht="8.4499999999999993" customHeight="1">
      <c r="A47" s="393"/>
      <c r="B47" s="392"/>
      <c r="C47" s="386" t="s">
        <v>2103</v>
      </c>
      <c r="D47" s="408" t="s">
        <v>60</v>
      </c>
      <c r="E47" s="407" t="s">
        <v>2102</v>
      </c>
      <c r="F47" s="406">
        <v>7.8360000000000003</v>
      </c>
      <c r="G47" s="335"/>
      <c r="H47" s="402" t="s">
        <v>2101</v>
      </c>
      <c r="I47" s="401"/>
      <c r="J47" s="550" t="s">
        <v>1389</v>
      </c>
      <c r="K47" s="408"/>
      <c r="L47" s="407"/>
      <c r="M47" s="406"/>
    </row>
    <row r="48" spans="1:13" ht="8.4499999999999993" customHeight="1">
      <c r="A48" s="393"/>
      <c r="B48" s="392"/>
      <c r="C48" s="386" t="s">
        <v>2059</v>
      </c>
      <c r="D48" s="408"/>
      <c r="E48" s="407"/>
      <c r="F48" s="406"/>
      <c r="G48" s="335"/>
      <c r="H48" s="393"/>
      <c r="I48" s="392"/>
      <c r="J48" s="550" t="s">
        <v>2077</v>
      </c>
      <c r="K48" s="408" t="s">
        <v>60</v>
      </c>
      <c r="L48" s="407" t="s">
        <v>2100</v>
      </c>
      <c r="M48" s="406">
        <v>4.9079999999999995</v>
      </c>
    </row>
    <row r="49" spans="1:13" ht="8.4499999999999993" customHeight="1">
      <c r="A49" s="393"/>
      <c r="B49" s="392"/>
      <c r="C49" s="386" t="s">
        <v>2099</v>
      </c>
      <c r="D49" s="408" t="s">
        <v>70</v>
      </c>
      <c r="E49" s="407" t="s">
        <v>2098</v>
      </c>
      <c r="F49" s="406">
        <v>2.8079999999999998</v>
      </c>
      <c r="G49" s="335"/>
      <c r="H49" s="393"/>
      <c r="I49" s="392"/>
      <c r="J49" s="550" t="s">
        <v>2069</v>
      </c>
      <c r="K49" s="408" t="s">
        <v>60</v>
      </c>
      <c r="L49" s="407" t="s">
        <v>2097</v>
      </c>
      <c r="M49" s="406">
        <v>6.6959999999999997</v>
      </c>
    </row>
    <row r="50" spans="1:13" ht="8.4499999999999993" customHeight="1">
      <c r="A50" s="393"/>
      <c r="B50" s="392"/>
      <c r="C50" s="386" t="s">
        <v>2096</v>
      </c>
      <c r="D50" s="408" t="s">
        <v>59</v>
      </c>
      <c r="E50" s="407" t="s">
        <v>2095</v>
      </c>
      <c r="F50" s="406">
        <v>3.8039999999999998</v>
      </c>
      <c r="G50" s="335"/>
      <c r="H50" s="393"/>
      <c r="I50" s="392"/>
      <c r="J50" s="550" t="s">
        <v>2063</v>
      </c>
      <c r="K50" s="408" t="s">
        <v>60</v>
      </c>
      <c r="L50" s="407" t="s">
        <v>2094</v>
      </c>
      <c r="M50" s="406">
        <v>5.88</v>
      </c>
    </row>
    <row r="51" spans="1:13" ht="8.4499999999999993" customHeight="1">
      <c r="A51" s="393"/>
      <c r="B51" s="392"/>
      <c r="C51" s="386" t="s">
        <v>2093</v>
      </c>
      <c r="D51" s="408" t="s">
        <v>2092</v>
      </c>
      <c r="E51" s="407" t="s">
        <v>2091</v>
      </c>
      <c r="F51" s="406">
        <v>6.0719999999999992</v>
      </c>
      <c r="G51" s="335"/>
      <c r="H51" s="393"/>
      <c r="I51" s="392"/>
      <c r="J51" s="550" t="s">
        <v>2058</v>
      </c>
      <c r="K51" s="408" t="s">
        <v>60</v>
      </c>
      <c r="L51" s="407" t="s">
        <v>2090</v>
      </c>
      <c r="M51" s="406">
        <v>7.7519999999999998</v>
      </c>
    </row>
    <row r="52" spans="1:13" ht="8.4499999999999993" customHeight="1">
      <c r="A52" s="393"/>
      <c r="B52" s="392"/>
      <c r="C52" s="386" t="s">
        <v>2089</v>
      </c>
      <c r="D52" s="408" t="s">
        <v>60</v>
      </c>
      <c r="E52" s="407" t="s">
        <v>2088</v>
      </c>
      <c r="F52" s="406">
        <v>7.8840000000000003</v>
      </c>
      <c r="G52" s="335"/>
      <c r="H52" s="393"/>
      <c r="I52" s="392"/>
      <c r="J52" s="550"/>
      <c r="K52" s="408"/>
      <c r="L52" s="407"/>
      <c r="M52" s="406"/>
    </row>
    <row r="53" spans="1:13" ht="8.4499999999999993" customHeight="1">
      <c r="A53" s="393"/>
      <c r="B53" s="392"/>
      <c r="C53" s="386" t="s">
        <v>2087</v>
      </c>
      <c r="D53" s="408" t="s">
        <v>2009</v>
      </c>
      <c r="E53" s="407" t="s">
        <v>2086</v>
      </c>
      <c r="F53" s="406">
        <v>14.94</v>
      </c>
      <c r="G53" s="335"/>
      <c r="H53" s="393"/>
      <c r="I53" s="392"/>
      <c r="J53" s="550"/>
      <c r="K53" s="408"/>
      <c r="L53" s="407"/>
      <c r="M53" s="406"/>
    </row>
    <row r="54" spans="1:13" ht="8.4499999999999993" customHeight="1">
      <c r="A54" s="393"/>
      <c r="B54" s="392"/>
      <c r="C54" s="386"/>
      <c r="D54" s="408"/>
      <c r="E54" s="407"/>
      <c r="F54" s="406"/>
      <c r="G54" s="335"/>
      <c r="H54" s="393"/>
      <c r="I54" s="392"/>
      <c r="J54" s="550"/>
      <c r="K54" s="408"/>
      <c r="L54" s="407"/>
      <c r="M54" s="406"/>
    </row>
    <row r="55" spans="1:13" ht="8.4499999999999993" customHeight="1">
      <c r="A55" s="393"/>
      <c r="B55" s="392"/>
      <c r="C55" s="386"/>
      <c r="D55" s="408"/>
      <c r="E55" s="407"/>
      <c r="F55" s="406"/>
      <c r="G55" s="335"/>
      <c r="H55" s="393"/>
      <c r="I55" s="392"/>
      <c r="J55" s="550"/>
      <c r="K55" s="408"/>
      <c r="L55" s="407"/>
      <c r="M55" s="406"/>
    </row>
    <row r="56" spans="1:13" ht="8.4499999999999993" customHeight="1">
      <c r="A56" s="388"/>
      <c r="B56" s="387"/>
      <c r="C56" s="386"/>
      <c r="D56" s="408"/>
      <c r="E56" s="407"/>
      <c r="F56" s="406"/>
      <c r="G56" s="335"/>
      <c r="H56" s="388"/>
      <c r="I56" s="387"/>
      <c r="J56" s="550"/>
      <c r="K56" s="408"/>
      <c r="L56" s="407"/>
      <c r="M56" s="406"/>
    </row>
    <row r="57" spans="1:13" ht="8.4499999999999993" customHeight="1">
      <c r="A57" s="402" t="s">
        <v>2085</v>
      </c>
      <c r="B57" s="401"/>
      <c r="C57" s="386" t="s">
        <v>1389</v>
      </c>
      <c r="D57" s="408"/>
      <c r="E57" s="407"/>
      <c r="F57" s="406"/>
      <c r="G57" s="335"/>
      <c r="H57" s="402" t="s">
        <v>2084</v>
      </c>
      <c r="I57" s="401"/>
      <c r="J57" s="550" t="s">
        <v>1389</v>
      </c>
      <c r="K57" s="408"/>
      <c r="L57" s="407"/>
      <c r="M57" s="406"/>
    </row>
    <row r="58" spans="1:13" ht="8.4499999999999993" customHeight="1">
      <c r="A58" s="393"/>
      <c r="B58" s="392"/>
      <c r="C58" s="386" t="s">
        <v>2083</v>
      </c>
      <c r="D58" s="408" t="s">
        <v>68</v>
      </c>
      <c r="E58" s="407" t="s">
        <v>2082</v>
      </c>
      <c r="F58" s="406">
        <v>2.04</v>
      </c>
      <c r="G58" s="335"/>
      <c r="H58" s="393"/>
      <c r="I58" s="392"/>
      <c r="J58" s="550" t="s">
        <v>2081</v>
      </c>
      <c r="K58" s="408" t="s">
        <v>59</v>
      </c>
      <c r="L58" s="407" t="s">
        <v>2080</v>
      </c>
      <c r="M58" s="406">
        <v>3.3</v>
      </c>
    </row>
    <row r="59" spans="1:13" ht="8.4499999999999993" customHeight="1">
      <c r="A59" s="393"/>
      <c r="B59" s="392"/>
      <c r="C59" s="386" t="s">
        <v>2079</v>
      </c>
      <c r="D59" s="408" t="s">
        <v>70</v>
      </c>
      <c r="E59" s="407" t="s">
        <v>2078</v>
      </c>
      <c r="F59" s="406">
        <v>1.8240000000000001</v>
      </c>
      <c r="G59" s="335"/>
      <c r="H59" s="393"/>
      <c r="I59" s="392"/>
      <c r="J59" s="550" t="s">
        <v>2077</v>
      </c>
      <c r="K59" s="408" t="s">
        <v>59</v>
      </c>
      <c r="L59" s="407" t="s">
        <v>2076</v>
      </c>
      <c r="M59" s="406">
        <v>3.5760000000000001</v>
      </c>
    </row>
    <row r="60" spans="1:13" ht="8.4499999999999993" customHeight="1">
      <c r="A60" s="393"/>
      <c r="B60" s="392"/>
      <c r="C60" s="386" t="s">
        <v>2075</v>
      </c>
      <c r="D60" s="408" t="s">
        <v>70</v>
      </c>
      <c r="E60" s="407" t="s">
        <v>2074</v>
      </c>
      <c r="F60" s="406">
        <v>2.4839999999999995</v>
      </c>
      <c r="G60" s="335"/>
      <c r="H60" s="393"/>
      <c r="I60" s="392"/>
      <c r="J60" s="550" t="s">
        <v>2073</v>
      </c>
      <c r="K60" s="408" t="s">
        <v>60</v>
      </c>
      <c r="L60" s="407" t="s">
        <v>2072</v>
      </c>
      <c r="M60" s="406">
        <v>4.3559999999999999</v>
      </c>
    </row>
    <row r="61" spans="1:13" ht="8.4499999999999993" customHeight="1">
      <c r="A61" s="393"/>
      <c r="B61" s="392"/>
      <c r="C61" s="386" t="s">
        <v>2071</v>
      </c>
      <c r="D61" s="408" t="s">
        <v>59</v>
      </c>
      <c r="E61" s="407" t="s">
        <v>2070</v>
      </c>
      <c r="F61" s="406">
        <v>3.972</v>
      </c>
      <c r="G61" s="335"/>
      <c r="H61" s="393"/>
      <c r="I61" s="392"/>
      <c r="J61" s="550" t="s">
        <v>2069</v>
      </c>
      <c r="K61" s="408" t="s">
        <v>60</v>
      </c>
      <c r="L61" s="407" t="s">
        <v>2068</v>
      </c>
      <c r="M61" s="406">
        <v>6.84</v>
      </c>
    </row>
    <row r="62" spans="1:13" ht="8.4499999999999993" customHeight="1">
      <c r="A62" s="393"/>
      <c r="B62" s="392"/>
      <c r="C62" s="386" t="s">
        <v>2067</v>
      </c>
      <c r="D62" s="408" t="s">
        <v>59</v>
      </c>
      <c r="E62" s="407" t="s">
        <v>2066</v>
      </c>
      <c r="F62" s="406">
        <v>5.9639999999999995</v>
      </c>
      <c r="G62" s="335"/>
      <c r="H62" s="393"/>
      <c r="I62" s="392"/>
      <c r="J62" s="550" t="s">
        <v>2065</v>
      </c>
      <c r="K62" s="408" t="s">
        <v>59</v>
      </c>
      <c r="L62" s="407" t="s">
        <v>2064</v>
      </c>
      <c r="M62" s="406">
        <v>4.1399999999999997</v>
      </c>
    </row>
    <row r="63" spans="1:13" ht="8.4499999999999993" customHeight="1">
      <c r="A63" s="393"/>
      <c r="B63" s="392"/>
      <c r="C63" s="386"/>
      <c r="D63" s="408"/>
      <c r="E63" s="407"/>
      <c r="F63" s="406"/>
      <c r="G63" s="335"/>
      <c r="H63" s="393"/>
      <c r="I63" s="392"/>
      <c r="J63" s="550" t="s">
        <v>2063</v>
      </c>
      <c r="K63" s="408" t="s">
        <v>59</v>
      </c>
      <c r="L63" s="407" t="s">
        <v>2062</v>
      </c>
      <c r="M63" s="406">
        <v>4.4279999999999999</v>
      </c>
    </row>
    <row r="64" spans="1:13" ht="8.4499999999999993" customHeight="1">
      <c r="A64" s="393"/>
      <c r="B64" s="392"/>
      <c r="C64" s="386"/>
      <c r="D64" s="408"/>
      <c r="E64" s="407"/>
      <c r="F64" s="406"/>
      <c r="G64" s="335"/>
      <c r="H64" s="393"/>
      <c r="I64" s="392"/>
      <c r="J64" s="550" t="s">
        <v>2061</v>
      </c>
      <c r="K64" s="408" t="s">
        <v>60</v>
      </c>
      <c r="L64" s="407" t="s">
        <v>2060</v>
      </c>
      <c r="M64" s="406">
        <v>5.1239999999999997</v>
      </c>
    </row>
    <row r="65" spans="1:13" ht="8.4499999999999993" customHeight="1">
      <c r="A65" s="393"/>
      <c r="B65" s="392"/>
      <c r="C65" s="386" t="s">
        <v>2059</v>
      </c>
      <c r="D65" s="408"/>
      <c r="E65" s="407"/>
      <c r="F65" s="406"/>
      <c r="G65" s="335"/>
      <c r="H65" s="393"/>
      <c r="I65" s="392"/>
      <c r="J65" s="550" t="s">
        <v>2058</v>
      </c>
      <c r="K65" s="408" t="s">
        <v>60</v>
      </c>
      <c r="L65" s="407" t="s">
        <v>2057</v>
      </c>
      <c r="M65" s="406">
        <v>7.8</v>
      </c>
    </row>
    <row r="66" spans="1:13" ht="8.4499999999999993" customHeight="1">
      <c r="A66" s="393"/>
      <c r="B66" s="392"/>
      <c r="C66" s="386" t="s">
        <v>2056</v>
      </c>
      <c r="D66" s="408" t="s">
        <v>2051</v>
      </c>
      <c r="E66" s="407" t="s">
        <v>2055</v>
      </c>
      <c r="F66" s="406">
        <v>2.16</v>
      </c>
      <c r="G66" s="335"/>
      <c r="H66" s="393"/>
      <c r="I66" s="392"/>
      <c r="J66" s="550" t="s">
        <v>2054</v>
      </c>
      <c r="K66" s="408" t="s">
        <v>60</v>
      </c>
      <c r="L66" s="407" t="s">
        <v>2053</v>
      </c>
      <c r="M66" s="406">
        <v>6.8159999999999998</v>
      </c>
    </row>
    <row r="67" spans="1:13" ht="8.4499999999999993" customHeight="1">
      <c r="A67" s="393"/>
      <c r="B67" s="392"/>
      <c r="C67" s="386" t="s">
        <v>2052</v>
      </c>
      <c r="D67" s="408" t="s">
        <v>2051</v>
      </c>
      <c r="E67" s="407" t="s">
        <v>2050</v>
      </c>
      <c r="F67" s="406">
        <v>2.8319999999999999</v>
      </c>
      <c r="G67" s="335"/>
      <c r="H67" s="393"/>
      <c r="I67" s="392"/>
      <c r="J67" s="550" t="s">
        <v>2049</v>
      </c>
      <c r="K67" s="408" t="s">
        <v>60</v>
      </c>
      <c r="L67" s="407" t="s">
        <v>2048</v>
      </c>
      <c r="M67" s="406">
        <v>7.14</v>
      </c>
    </row>
    <row r="68" spans="1:13" ht="8.4499999999999993" customHeight="1">
      <c r="A68" s="393"/>
      <c r="B68" s="392"/>
      <c r="C68" s="386" t="s">
        <v>2047</v>
      </c>
      <c r="D68" s="408" t="s">
        <v>191</v>
      </c>
      <c r="E68" s="407" t="s">
        <v>2046</v>
      </c>
      <c r="F68" s="406">
        <v>4.524</v>
      </c>
      <c r="G68" s="335"/>
      <c r="H68" s="393"/>
      <c r="I68" s="392"/>
      <c r="J68" s="550" t="s">
        <v>2045</v>
      </c>
      <c r="K68" s="408" t="s">
        <v>60</v>
      </c>
      <c r="L68" s="407" t="s">
        <v>2044</v>
      </c>
      <c r="M68" s="406">
        <v>7.524</v>
      </c>
    </row>
    <row r="69" spans="1:13" ht="8.4499999999999993" customHeight="1">
      <c r="A69" s="393"/>
      <c r="B69" s="392"/>
      <c r="C69" s="386" t="s">
        <v>2043</v>
      </c>
      <c r="D69" s="408" t="s">
        <v>191</v>
      </c>
      <c r="E69" s="407" t="s">
        <v>2042</v>
      </c>
      <c r="F69" s="406">
        <v>6.5039999999999996</v>
      </c>
      <c r="G69" s="335"/>
      <c r="H69" s="393"/>
      <c r="I69" s="392"/>
      <c r="J69" s="550" t="s">
        <v>2041</v>
      </c>
      <c r="K69" s="408" t="s">
        <v>60</v>
      </c>
      <c r="L69" s="407" t="s">
        <v>2040</v>
      </c>
      <c r="M69" s="406">
        <v>10.92</v>
      </c>
    </row>
    <row r="70" spans="1:13" ht="8.4499999999999993" customHeight="1">
      <c r="A70" s="393"/>
      <c r="B70" s="392"/>
      <c r="C70" s="398" t="s">
        <v>2039</v>
      </c>
      <c r="D70" s="416" t="s">
        <v>2038</v>
      </c>
      <c r="E70" s="415" t="s">
        <v>2037</v>
      </c>
      <c r="F70" s="414">
        <v>9.9</v>
      </c>
      <c r="G70" s="335"/>
      <c r="H70" s="393"/>
      <c r="I70" s="392"/>
      <c r="J70" s="550" t="s">
        <v>2036</v>
      </c>
      <c r="K70" s="408" t="s">
        <v>60</v>
      </c>
      <c r="L70" s="407" t="s">
        <v>2035</v>
      </c>
      <c r="M70" s="406">
        <v>10.584</v>
      </c>
    </row>
    <row r="71" spans="1:13" ht="8.4499999999999993" customHeight="1">
      <c r="A71" s="393"/>
      <c r="B71" s="392"/>
      <c r="C71" s="398" t="s">
        <v>2034</v>
      </c>
      <c r="D71" s="416" t="s">
        <v>2029</v>
      </c>
      <c r="E71" s="415" t="s">
        <v>2033</v>
      </c>
      <c r="F71" s="414">
        <v>14.99</v>
      </c>
      <c r="G71" s="335"/>
      <c r="H71" s="393"/>
      <c r="I71" s="392"/>
      <c r="J71" s="550" t="s">
        <v>2032</v>
      </c>
      <c r="K71" s="408" t="s">
        <v>60</v>
      </c>
      <c r="L71" s="384" t="s">
        <v>2031</v>
      </c>
      <c r="M71" s="406">
        <v>10.044</v>
      </c>
    </row>
    <row r="72" spans="1:13" ht="8.4499999999999993" customHeight="1">
      <c r="A72" s="393"/>
      <c r="B72" s="392"/>
      <c r="C72" s="398" t="s">
        <v>2030</v>
      </c>
      <c r="D72" s="416" t="s">
        <v>2029</v>
      </c>
      <c r="E72" s="415" t="s">
        <v>2028</v>
      </c>
      <c r="F72" s="414">
        <v>23.62</v>
      </c>
      <c r="G72" s="335"/>
      <c r="H72" s="388"/>
      <c r="I72" s="387"/>
      <c r="J72" s="550"/>
      <c r="K72" s="385"/>
      <c r="L72" s="384"/>
      <c r="M72" s="406"/>
    </row>
    <row r="73" spans="1:13" ht="8.4499999999999993" customHeight="1">
      <c r="A73" s="388"/>
      <c r="B73" s="387"/>
      <c r="C73" s="386"/>
      <c r="D73" s="408"/>
      <c r="E73" s="407"/>
      <c r="F73" s="406"/>
      <c r="G73" s="335"/>
      <c r="H73" s="402" t="s">
        <v>2027</v>
      </c>
      <c r="I73" s="401"/>
      <c r="J73" s="550" t="s">
        <v>1389</v>
      </c>
      <c r="K73" s="385"/>
      <c r="L73" s="384"/>
      <c r="M73" s="406"/>
    </row>
    <row r="74" spans="1:13" ht="8.4499999999999993" customHeight="1">
      <c r="A74" s="402" t="s">
        <v>1305</v>
      </c>
      <c r="B74" s="401"/>
      <c r="C74" s="386" t="s">
        <v>2026</v>
      </c>
      <c r="D74" s="408" t="s">
        <v>59</v>
      </c>
      <c r="E74" s="407" t="s">
        <v>2025</v>
      </c>
      <c r="F74" s="406">
        <v>0.64800000000000002</v>
      </c>
      <c r="G74" s="335"/>
      <c r="H74" s="393"/>
      <c r="I74" s="392"/>
      <c r="J74" s="550" t="s">
        <v>2024</v>
      </c>
      <c r="K74" s="408" t="s">
        <v>59</v>
      </c>
      <c r="L74" s="407" t="s">
        <v>2023</v>
      </c>
      <c r="M74" s="406">
        <v>3.0720000000000001</v>
      </c>
    </row>
    <row r="75" spans="1:13" ht="8.4499999999999993" customHeight="1">
      <c r="A75" s="393"/>
      <c r="B75" s="392"/>
      <c r="C75" s="398" t="s">
        <v>1304</v>
      </c>
      <c r="D75" s="416" t="s">
        <v>59</v>
      </c>
      <c r="E75" s="415" t="s">
        <v>1303</v>
      </c>
      <c r="F75" s="414">
        <v>1.06</v>
      </c>
      <c r="G75" s="335"/>
      <c r="H75" s="393"/>
      <c r="I75" s="392"/>
      <c r="J75" s="550" t="s">
        <v>2022</v>
      </c>
      <c r="K75" s="408" t="s">
        <v>59</v>
      </c>
      <c r="L75" s="407" t="s">
        <v>2021</v>
      </c>
      <c r="M75" s="406">
        <v>3.8759999999999999</v>
      </c>
    </row>
    <row r="76" spans="1:13" ht="8.4499999999999993" customHeight="1">
      <c r="A76" s="393"/>
      <c r="B76" s="392"/>
      <c r="C76" s="386" t="s">
        <v>2020</v>
      </c>
      <c r="D76" s="408" t="s">
        <v>60</v>
      </c>
      <c r="E76" s="407" t="s">
        <v>1301</v>
      </c>
      <c r="F76" s="406">
        <v>1.032</v>
      </c>
      <c r="G76" s="335"/>
      <c r="H76" s="393"/>
      <c r="I76" s="392"/>
      <c r="J76" s="550"/>
      <c r="K76" s="408"/>
      <c r="L76" s="407"/>
      <c r="M76" s="406"/>
    </row>
    <row r="77" spans="1:13" ht="8.4499999999999993" customHeight="1">
      <c r="A77" s="393"/>
      <c r="B77" s="392"/>
      <c r="C77" s="398" t="s">
        <v>2019</v>
      </c>
      <c r="D77" s="416" t="s">
        <v>60</v>
      </c>
      <c r="E77" s="415" t="s">
        <v>1299</v>
      </c>
      <c r="F77" s="414">
        <v>1.65</v>
      </c>
      <c r="G77" s="335"/>
      <c r="H77" s="393"/>
      <c r="I77" s="392"/>
      <c r="J77" s="550"/>
      <c r="K77" s="408"/>
      <c r="L77" s="407"/>
      <c r="M77" s="406"/>
    </row>
    <row r="78" spans="1:13" ht="8.4499999999999993" customHeight="1">
      <c r="A78" s="393"/>
      <c r="B78" s="392"/>
      <c r="C78" s="386"/>
      <c r="D78" s="408"/>
      <c r="E78" s="407"/>
      <c r="F78" s="406"/>
      <c r="G78" s="335"/>
      <c r="H78" s="393"/>
      <c r="I78" s="392"/>
      <c r="J78" s="550"/>
      <c r="K78" s="385"/>
      <c r="L78" s="384"/>
      <c r="M78" s="406"/>
    </row>
    <row r="79" spans="1:13" ht="8.4499999999999993" customHeight="1">
      <c r="A79" s="393"/>
      <c r="B79" s="392"/>
      <c r="C79" s="386"/>
      <c r="D79" s="408"/>
      <c r="E79" s="407"/>
      <c r="F79" s="406"/>
      <c r="G79" s="335"/>
      <c r="H79" s="393"/>
      <c r="I79" s="392"/>
      <c r="J79" s="550"/>
      <c r="K79" s="385"/>
      <c r="L79" s="384"/>
      <c r="M79" s="406"/>
    </row>
    <row r="80" spans="1:13" ht="8.4499999999999993" customHeight="1">
      <c r="A80" s="393"/>
      <c r="B80" s="392"/>
      <c r="C80" s="386"/>
      <c r="D80" s="408"/>
      <c r="E80" s="407"/>
      <c r="F80" s="406"/>
      <c r="G80" s="335"/>
      <c r="H80" s="393"/>
      <c r="I80" s="392"/>
      <c r="J80" s="550"/>
      <c r="K80" s="385"/>
      <c r="L80" s="384"/>
      <c r="M80" s="406"/>
    </row>
    <row r="81" spans="1:13" ht="8.4499999999999993" customHeight="1">
      <c r="A81" s="393"/>
      <c r="B81" s="392"/>
      <c r="C81" s="386"/>
      <c r="D81" s="408"/>
      <c r="E81" s="407"/>
      <c r="F81" s="406"/>
      <c r="G81" s="335"/>
      <c r="H81" s="393"/>
      <c r="I81" s="392"/>
      <c r="J81" s="550"/>
      <c r="K81" s="385"/>
      <c r="L81" s="384"/>
      <c r="M81" s="406"/>
    </row>
    <row r="82" spans="1:13" ht="8.4499999999999993" customHeight="1">
      <c r="A82" s="393"/>
      <c r="B82" s="392"/>
      <c r="C82" s="386"/>
      <c r="D82" s="408"/>
      <c r="E82" s="407"/>
      <c r="F82" s="406"/>
      <c r="G82" s="335"/>
      <c r="H82" s="393"/>
      <c r="I82" s="392"/>
      <c r="J82" s="550"/>
      <c r="K82" s="385"/>
      <c r="L82" s="384"/>
      <c r="M82" s="406"/>
    </row>
    <row r="83" spans="1:13" ht="8.4499999999999993" customHeight="1">
      <c r="A83" s="388"/>
      <c r="B83" s="387"/>
      <c r="C83" s="386"/>
      <c r="D83" s="408"/>
      <c r="E83" s="407"/>
      <c r="F83" s="406"/>
      <c r="G83" s="335"/>
      <c r="H83" s="388"/>
      <c r="I83" s="387"/>
      <c r="J83" s="550"/>
      <c r="K83" s="385"/>
      <c r="L83" s="384"/>
      <c r="M83" s="406"/>
    </row>
    <row r="84" spans="1:13" ht="12.75" customHeight="1">
      <c r="H84" s="599"/>
      <c r="I84" s="599"/>
    </row>
    <row r="85" spans="1:13" ht="12.75" customHeight="1">
      <c r="H85" s="599"/>
      <c r="I85" s="599"/>
    </row>
    <row r="86" spans="1:13" ht="12.75" customHeight="1">
      <c r="H86" s="599"/>
      <c r="I86" s="599"/>
    </row>
    <row r="87" spans="1:13" s="565" customFormat="1" ht="24.95" customHeight="1">
      <c r="A87" s="597" t="s">
        <v>0</v>
      </c>
      <c r="B87" s="566"/>
      <c r="C87" s="598" t="s">
        <v>1</v>
      </c>
      <c r="D87" s="595" t="s">
        <v>2</v>
      </c>
      <c r="E87" s="595" t="s">
        <v>3</v>
      </c>
      <c r="F87" s="264" t="s">
        <v>1415</v>
      </c>
      <c r="H87" s="597" t="s">
        <v>0</v>
      </c>
      <c r="I87" s="566"/>
      <c r="J87" s="596" t="s">
        <v>1</v>
      </c>
      <c r="K87" s="595" t="s">
        <v>2</v>
      </c>
      <c r="L87" s="595" t="s">
        <v>3</v>
      </c>
      <c r="M87" s="264" t="s">
        <v>1415</v>
      </c>
    </row>
    <row r="88" spans="1:13" ht="8.4499999999999993" customHeight="1">
      <c r="A88" s="594" t="s">
        <v>2018</v>
      </c>
      <c r="B88" s="593"/>
      <c r="C88" s="398" t="s">
        <v>1288</v>
      </c>
      <c r="D88" s="417" t="s">
        <v>191</v>
      </c>
      <c r="E88" s="415" t="s">
        <v>192</v>
      </c>
      <c r="F88" s="414">
        <v>1.54</v>
      </c>
      <c r="H88" s="586" t="s">
        <v>2017</v>
      </c>
      <c r="I88" s="585"/>
      <c r="J88" s="551" t="s">
        <v>1888</v>
      </c>
      <c r="K88" s="583" t="s">
        <v>170</v>
      </c>
      <c r="L88" s="582" t="s">
        <v>2016</v>
      </c>
      <c r="M88" s="406">
        <v>51.012</v>
      </c>
    </row>
    <row r="89" spans="1:13" ht="8.4499999999999993" customHeight="1">
      <c r="A89" s="591"/>
      <c r="B89" s="590"/>
      <c r="C89" s="592">
        <v>20</v>
      </c>
      <c r="D89" s="417" t="s">
        <v>191</v>
      </c>
      <c r="E89" s="415" t="s">
        <v>193</v>
      </c>
      <c r="F89" s="414">
        <v>1.77</v>
      </c>
      <c r="H89" s="581"/>
      <c r="I89" s="580"/>
      <c r="J89" s="551" t="s">
        <v>1886</v>
      </c>
      <c r="K89" s="583" t="s">
        <v>170</v>
      </c>
      <c r="L89" s="582" t="s">
        <v>2015</v>
      </c>
      <c r="M89" s="406">
        <v>53.64</v>
      </c>
    </row>
    <row r="90" spans="1:13" ht="8.4499999999999993" customHeight="1">
      <c r="A90" s="591"/>
      <c r="B90" s="590"/>
      <c r="C90" s="592">
        <v>25</v>
      </c>
      <c r="D90" s="417" t="s">
        <v>191</v>
      </c>
      <c r="E90" s="415" t="s">
        <v>194</v>
      </c>
      <c r="F90" s="414">
        <v>2.36</v>
      </c>
      <c r="H90" s="581"/>
      <c r="I90" s="580"/>
      <c r="J90" s="551" t="s">
        <v>1881</v>
      </c>
      <c r="K90" s="583" t="s">
        <v>170</v>
      </c>
      <c r="L90" s="582" t="s">
        <v>2014</v>
      </c>
      <c r="M90" s="406">
        <v>54.515999999999998</v>
      </c>
    </row>
    <row r="91" spans="1:13" ht="8.4499999999999993" customHeight="1">
      <c r="A91" s="591"/>
      <c r="B91" s="590"/>
      <c r="C91" s="592">
        <v>32</v>
      </c>
      <c r="D91" s="417" t="s">
        <v>191</v>
      </c>
      <c r="E91" s="415" t="s">
        <v>195</v>
      </c>
      <c r="F91" s="414">
        <v>2.96</v>
      </c>
      <c r="H91" s="581"/>
      <c r="I91" s="580"/>
      <c r="J91" s="551" t="s">
        <v>1875</v>
      </c>
      <c r="K91" s="583" t="s">
        <v>170</v>
      </c>
      <c r="L91" s="582" t="s">
        <v>2013</v>
      </c>
      <c r="M91" s="406">
        <v>95.087999999999994</v>
      </c>
    </row>
    <row r="92" spans="1:13" ht="8.4499999999999993" customHeight="1">
      <c r="A92" s="591"/>
      <c r="B92" s="590"/>
      <c r="C92" s="592">
        <v>40</v>
      </c>
      <c r="D92" s="417" t="s">
        <v>2009</v>
      </c>
      <c r="E92" s="415" t="s">
        <v>2012</v>
      </c>
      <c r="F92" s="414">
        <v>4.6500000000000004</v>
      </c>
      <c r="H92" s="581"/>
      <c r="I92" s="580"/>
      <c r="J92" s="551" t="s">
        <v>1871</v>
      </c>
      <c r="K92" s="583" t="s">
        <v>170</v>
      </c>
      <c r="L92" s="582" t="s">
        <v>2011</v>
      </c>
      <c r="M92" s="406">
        <v>95.087999999999994</v>
      </c>
    </row>
    <row r="93" spans="1:13" ht="8.4499999999999993" customHeight="1">
      <c r="A93" s="591"/>
      <c r="B93" s="590"/>
      <c r="C93" s="592">
        <v>50</v>
      </c>
      <c r="D93" s="417" t="s">
        <v>2009</v>
      </c>
      <c r="E93" s="415" t="s">
        <v>2010</v>
      </c>
      <c r="F93" s="414">
        <v>5.43</v>
      </c>
      <c r="H93" s="581"/>
      <c r="I93" s="580"/>
      <c r="J93" s="546"/>
      <c r="K93" s="548"/>
      <c r="L93" s="544"/>
      <c r="M93" s="406"/>
    </row>
    <row r="94" spans="1:13" ht="8.4499999999999993" customHeight="1">
      <c r="A94" s="591"/>
      <c r="B94" s="590"/>
      <c r="C94" s="587">
        <v>63</v>
      </c>
      <c r="D94" s="583" t="s">
        <v>2009</v>
      </c>
      <c r="E94" s="582" t="s">
        <v>2008</v>
      </c>
      <c r="F94" s="406">
        <v>5.4480000000000004</v>
      </c>
      <c r="H94" s="581"/>
      <c r="I94" s="580"/>
      <c r="J94" s="546"/>
      <c r="K94" s="548"/>
      <c r="L94" s="544"/>
      <c r="M94" s="406"/>
    </row>
    <row r="95" spans="1:13" ht="8.4499999999999993" customHeight="1">
      <c r="A95" s="591"/>
      <c r="B95" s="590"/>
      <c r="C95" s="577"/>
      <c r="D95" s="548"/>
      <c r="E95" s="544"/>
      <c r="F95" s="406"/>
      <c r="H95" s="581"/>
      <c r="I95" s="580"/>
      <c r="J95" s="546"/>
      <c r="K95" s="548"/>
      <c r="L95" s="544"/>
      <c r="M95" s="406"/>
    </row>
    <row r="96" spans="1:13" ht="8.4499999999999993" customHeight="1">
      <c r="A96" s="591"/>
      <c r="B96" s="590"/>
      <c r="C96" s="577"/>
      <c r="D96" s="548"/>
      <c r="E96" s="544"/>
      <c r="F96" s="406"/>
      <c r="H96" s="581"/>
      <c r="I96" s="580"/>
      <c r="J96" s="546"/>
      <c r="K96" s="548"/>
      <c r="L96" s="544"/>
      <c r="M96" s="406"/>
    </row>
    <row r="97" spans="1:13" ht="8.4499999999999993" customHeight="1">
      <c r="A97" s="591"/>
      <c r="B97" s="590"/>
      <c r="C97" s="577"/>
      <c r="D97" s="548"/>
      <c r="E97" s="544"/>
      <c r="F97" s="406"/>
      <c r="H97" s="581"/>
      <c r="I97" s="580"/>
      <c r="J97" s="546"/>
      <c r="K97" s="548"/>
      <c r="L97" s="544"/>
      <c r="M97" s="406"/>
    </row>
    <row r="98" spans="1:13" ht="8.4499999999999993" customHeight="1">
      <c r="A98" s="591"/>
      <c r="B98" s="590"/>
      <c r="C98" s="577"/>
      <c r="D98" s="548"/>
      <c r="E98" s="544"/>
      <c r="F98" s="406"/>
      <c r="H98" s="579"/>
      <c r="I98" s="578"/>
      <c r="J98" s="546"/>
      <c r="K98" s="548"/>
      <c r="L98" s="544"/>
      <c r="M98" s="406"/>
    </row>
    <row r="99" spans="1:13" ht="8.4499999999999993" customHeight="1">
      <c r="A99" s="589"/>
      <c r="B99" s="588"/>
      <c r="C99" s="577"/>
      <c r="D99" s="548"/>
      <c r="E99" s="544"/>
      <c r="F99" s="406"/>
      <c r="H99" s="586" t="s">
        <v>2007</v>
      </c>
      <c r="I99" s="585"/>
      <c r="J99" s="550" t="s">
        <v>2006</v>
      </c>
      <c r="K99" s="583" t="s">
        <v>250</v>
      </c>
      <c r="L99" s="407" t="s">
        <v>2005</v>
      </c>
      <c r="M99" s="406">
        <v>5.4719999999999995</v>
      </c>
    </row>
    <row r="100" spans="1:13" ht="8.4499999999999993" customHeight="1">
      <c r="A100" s="594" t="s">
        <v>2004</v>
      </c>
      <c r="B100" s="593"/>
      <c r="C100" s="386" t="s">
        <v>2003</v>
      </c>
      <c r="D100" s="583" t="s">
        <v>170</v>
      </c>
      <c r="E100" s="407" t="s">
        <v>2002</v>
      </c>
      <c r="F100" s="406">
        <v>63.84</v>
      </c>
      <c r="H100" s="581"/>
      <c r="I100" s="580"/>
      <c r="J100" s="550" t="s">
        <v>2001</v>
      </c>
      <c r="K100" s="583" t="s">
        <v>250</v>
      </c>
      <c r="L100" s="407" t="s">
        <v>2000</v>
      </c>
      <c r="M100" s="406">
        <v>7.0919999999999996</v>
      </c>
    </row>
    <row r="101" spans="1:13" ht="8.4499999999999993" customHeight="1">
      <c r="A101" s="591"/>
      <c r="B101" s="590"/>
      <c r="C101" s="587">
        <v>20</v>
      </c>
      <c r="D101" s="583" t="s">
        <v>170</v>
      </c>
      <c r="E101" s="407" t="s">
        <v>1999</v>
      </c>
      <c r="F101" s="406">
        <v>63.84</v>
      </c>
      <c r="H101" s="581"/>
      <c r="I101" s="580"/>
      <c r="J101" s="550" t="s">
        <v>1998</v>
      </c>
      <c r="K101" s="583" t="s">
        <v>250</v>
      </c>
      <c r="L101" s="407" t="s">
        <v>1997</v>
      </c>
      <c r="M101" s="406">
        <v>7.0919999999999996</v>
      </c>
    </row>
    <row r="102" spans="1:13" ht="8.4499999999999993" customHeight="1">
      <c r="A102" s="591"/>
      <c r="B102" s="590"/>
      <c r="C102" s="587">
        <v>25</v>
      </c>
      <c r="D102" s="583" t="s">
        <v>170</v>
      </c>
      <c r="E102" s="407" t="s">
        <v>1996</v>
      </c>
      <c r="F102" s="406">
        <v>71.88</v>
      </c>
      <c r="H102" s="581"/>
      <c r="I102" s="580"/>
      <c r="J102" s="550" t="s">
        <v>1995</v>
      </c>
      <c r="K102" s="583" t="s">
        <v>1270</v>
      </c>
      <c r="L102" s="407" t="s">
        <v>1994</v>
      </c>
      <c r="M102" s="406">
        <v>14.016</v>
      </c>
    </row>
    <row r="103" spans="1:13" ht="8.4499999999999993" customHeight="1">
      <c r="A103" s="591"/>
      <c r="B103" s="590"/>
      <c r="C103" s="587">
        <v>32</v>
      </c>
      <c r="D103" s="583" t="s">
        <v>170</v>
      </c>
      <c r="E103" s="407" t="s">
        <v>1993</v>
      </c>
      <c r="F103" s="406">
        <v>74.64</v>
      </c>
      <c r="H103" s="581"/>
      <c r="I103" s="580"/>
      <c r="J103" s="550" t="s">
        <v>1992</v>
      </c>
      <c r="K103" s="583" t="s">
        <v>1270</v>
      </c>
      <c r="L103" s="407" t="s">
        <v>1991</v>
      </c>
      <c r="M103" s="406">
        <v>14.915999999999999</v>
      </c>
    </row>
    <row r="104" spans="1:13" ht="8.4499999999999993" customHeight="1">
      <c r="A104" s="591"/>
      <c r="B104" s="590"/>
      <c r="C104" s="587">
        <v>40</v>
      </c>
      <c r="D104" s="583" t="s">
        <v>170</v>
      </c>
      <c r="E104" s="407" t="s">
        <v>1990</v>
      </c>
      <c r="F104" s="406">
        <v>78.72</v>
      </c>
      <c r="H104" s="581"/>
      <c r="I104" s="580"/>
      <c r="J104" s="550"/>
      <c r="K104" s="583"/>
      <c r="L104" s="407"/>
      <c r="M104" s="406"/>
    </row>
    <row r="105" spans="1:13" ht="8.4499999999999993" customHeight="1">
      <c r="A105" s="591"/>
      <c r="B105" s="590"/>
      <c r="C105" s="587"/>
      <c r="D105" s="583"/>
      <c r="E105" s="582"/>
      <c r="F105" s="406"/>
      <c r="H105" s="581"/>
      <c r="I105" s="580"/>
      <c r="J105" s="550"/>
      <c r="K105" s="583"/>
      <c r="L105" s="407"/>
      <c r="M105" s="406"/>
    </row>
    <row r="106" spans="1:13" ht="8.4499999999999993" customHeight="1">
      <c r="A106" s="591"/>
      <c r="B106" s="590"/>
      <c r="C106" s="587"/>
      <c r="D106" s="583"/>
      <c r="E106" s="407"/>
      <c r="F106" s="406"/>
      <c r="H106" s="581"/>
      <c r="I106" s="580"/>
      <c r="J106" s="550"/>
      <c r="K106" s="583"/>
      <c r="L106" s="407"/>
      <c r="M106" s="406"/>
    </row>
    <row r="107" spans="1:13" ht="8.4499999999999993" customHeight="1">
      <c r="A107" s="591"/>
      <c r="B107" s="590"/>
      <c r="C107" s="577"/>
      <c r="D107" s="548"/>
      <c r="E107" s="544"/>
      <c r="F107" s="406"/>
      <c r="H107" s="581"/>
      <c r="I107" s="580"/>
      <c r="J107" s="550"/>
      <c r="K107" s="583"/>
      <c r="L107" s="407"/>
      <c r="M107" s="406"/>
    </row>
    <row r="108" spans="1:13" ht="8.4499999999999993" customHeight="1">
      <c r="A108" s="591"/>
      <c r="B108" s="590"/>
      <c r="C108" s="577"/>
      <c r="D108" s="548"/>
      <c r="E108" s="544"/>
      <c r="F108" s="406"/>
      <c r="H108" s="581"/>
      <c r="I108" s="580"/>
      <c r="J108" s="546"/>
      <c r="K108" s="548"/>
      <c r="L108" s="544"/>
      <c r="M108" s="406"/>
    </row>
    <row r="109" spans="1:13" ht="8.4499999999999993" customHeight="1">
      <c r="A109" s="591"/>
      <c r="B109" s="590"/>
      <c r="C109" s="577"/>
      <c r="D109" s="548"/>
      <c r="E109" s="544"/>
      <c r="F109" s="406"/>
      <c r="H109" s="579"/>
      <c r="I109" s="578"/>
      <c r="J109" s="546"/>
      <c r="K109" s="548"/>
      <c r="L109" s="544"/>
      <c r="M109" s="406"/>
    </row>
    <row r="110" spans="1:13" ht="8.4499999999999993" customHeight="1">
      <c r="A110" s="591"/>
      <c r="B110" s="590"/>
      <c r="C110" s="577"/>
      <c r="D110" s="548"/>
      <c r="E110" s="544"/>
      <c r="F110" s="406"/>
      <c r="H110" s="586" t="s">
        <v>1989</v>
      </c>
      <c r="I110" s="585"/>
      <c r="J110" s="550" t="s">
        <v>1988</v>
      </c>
      <c r="K110" s="583" t="s">
        <v>250</v>
      </c>
      <c r="L110" s="407" t="s">
        <v>1987</v>
      </c>
      <c r="M110" s="406">
        <v>4.3680000000000003</v>
      </c>
    </row>
    <row r="111" spans="1:13" ht="8.4499999999999993" customHeight="1">
      <c r="A111" s="591"/>
      <c r="B111" s="590"/>
      <c r="C111" s="577"/>
      <c r="D111" s="548"/>
      <c r="E111" s="544"/>
      <c r="F111" s="406"/>
      <c r="H111" s="581"/>
      <c r="I111" s="580"/>
      <c r="J111" s="550" t="s">
        <v>1986</v>
      </c>
      <c r="K111" s="583" t="s">
        <v>250</v>
      </c>
      <c r="L111" s="407" t="s">
        <v>1985</v>
      </c>
      <c r="M111" s="406">
        <v>4.9679999999999991</v>
      </c>
    </row>
    <row r="112" spans="1:13" ht="8.4499999999999993" customHeight="1">
      <c r="A112" s="589"/>
      <c r="B112" s="588"/>
      <c r="C112" s="577"/>
      <c r="D112" s="548"/>
      <c r="E112" s="544"/>
      <c r="F112" s="406"/>
      <c r="H112" s="581"/>
      <c r="I112" s="580"/>
      <c r="J112" s="550" t="s">
        <v>1984</v>
      </c>
      <c r="K112" s="583" t="s">
        <v>250</v>
      </c>
      <c r="L112" s="407" t="s">
        <v>1983</v>
      </c>
      <c r="M112" s="406">
        <v>6.048</v>
      </c>
    </row>
    <row r="113" spans="1:13" ht="8.4499999999999993" customHeight="1">
      <c r="A113" s="594" t="s">
        <v>1982</v>
      </c>
      <c r="B113" s="593"/>
      <c r="C113" s="587">
        <v>16</v>
      </c>
      <c r="D113" s="583" t="s">
        <v>1406</v>
      </c>
      <c r="E113" s="407" t="s">
        <v>1981</v>
      </c>
      <c r="F113" s="406">
        <v>0.70799999999999996</v>
      </c>
      <c r="H113" s="581"/>
      <c r="I113" s="580"/>
      <c r="J113" s="550" t="s">
        <v>1980</v>
      </c>
      <c r="K113" s="583" t="s">
        <v>250</v>
      </c>
      <c r="L113" s="407" t="s">
        <v>1979</v>
      </c>
      <c r="M113" s="406">
        <v>6.1320000000000006</v>
      </c>
    </row>
    <row r="114" spans="1:13" ht="8.4499999999999993" customHeight="1">
      <c r="A114" s="591"/>
      <c r="B114" s="590"/>
      <c r="C114" s="592">
        <v>20</v>
      </c>
      <c r="D114" s="417" t="s">
        <v>1406</v>
      </c>
      <c r="E114" s="415" t="s">
        <v>1978</v>
      </c>
      <c r="F114" s="414">
        <v>0.95</v>
      </c>
      <c r="H114" s="581"/>
      <c r="I114" s="580"/>
      <c r="J114" s="550" t="s">
        <v>1977</v>
      </c>
      <c r="K114" s="583" t="s">
        <v>250</v>
      </c>
      <c r="L114" s="407" t="s">
        <v>1976</v>
      </c>
      <c r="M114" s="406">
        <v>7.1280000000000001</v>
      </c>
    </row>
    <row r="115" spans="1:13" ht="8.4499999999999993" customHeight="1">
      <c r="A115" s="591"/>
      <c r="B115" s="590"/>
      <c r="C115" s="587">
        <v>25</v>
      </c>
      <c r="D115" s="583" t="s">
        <v>1406</v>
      </c>
      <c r="E115" s="407" t="s">
        <v>1975</v>
      </c>
      <c r="F115" s="406">
        <v>1.3080000000000001</v>
      </c>
      <c r="H115" s="581"/>
      <c r="I115" s="580"/>
      <c r="J115" s="550" t="s">
        <v>1974</v>
      </c>
      <c r="K115" s="583" t="s">
        <v>1270</v>
      </c>
      <c r="L115" s="407" t="s">
        <v>1973</v>
      </c>
      <c r="M115" s="406">
        <v>14.172000000000001</v>
      </c>
    </row>
    <row r="116" spans="1:13" ht="8.4499999999999993" customHeight="1">
      <c r="A116" s="591"/>
      <c r="B116" s="590"/>
      <c r="C116" s="592">
        <v>32</v>
      </c>
      <c r="D116" s="417" t="s">
        <v>1070</v>
      </c>
      <c r="E116" s="415" t="s">
        <v>1972</v>
      </c>
      <c r="F116" s="414">
        <v>3.02</v>
      </c>
      <c r="H116" s="581"/>
      <c r="I116" s="580"/>
      <c r="J116" s="550" t="s">
        <v>1971</v>
      </c>
      <c r="K116" s="583" t="s">
        <v>1270</v>
      </c>
      <c r="L116" s="407" t="s">
        <v>1970</v>
      </c>
      <c r="M116" s="406">
        <v>14.172000000000001</v>
      </c>
    </row>
    <row r="117" spans="1:13" ht="8.4499999999999993" customHeight="1">
      <c r="A117" s="591"/>
      <c r="B117" s="590"/>
      <c r="C117" s="587">
        <v>40</v>
      </c>
      <c r="D117" s="583" t="s">
        <v>1066</v>
      </c>
      <c r="E117" s="407" t="s">
        <v>1969</v>
      </c>
      <c r="F117" s="406">
        <v>4.1879999999999997</v>
      </c>
      <c r="H117" s="581"/>
      <c r="I117" s="580"/>
      <c r="J117" s="550" t="s">
        <v>1968</v>
      </c>
      <c r="K117" s="583" t="s">
        <v>1270</v>
      </c>
      <c r="L117" s="582" t="s">
        <v>1967</v>
      </c>
      <c r="M117" s="406">
        <v>14.172000000000001</v>
      </c>
    </row>
    <row r="118" spans="1:13" ht="8.4499999999999993" customHeight="1">
      <c r="A118" s="591"/>
      <c r="B118" s="590"/>
      <c r="C118" s="587">
        <v>50</v>
      </c>
      <c r="D118" s="583" t="s">
        <v>1066</v>
      </c>
      <c r="E118" s="582" t="s">
        <v>1966</v>
      </c>
      <c r="F118" s="406">
        <v>10.607999999999999</v>
      </c>
      <c r="H118" s="581"/>
      <c r="I118" s="580"/>
      <c r="J118" s="550" t="s">
        <v>1965</v>
      </c>
      <c r="K118" s="583" t="s">
        <v>1270</v>
      </c>
      <c r="L118" s="582" t="s">
        <v>1964</v>
      </c>
      <c r="M118" s="406">
        <v>14.172000000000001</v>
      </c>
    </row>
    <row r="119" spans="1:13" ht="8.4499999999999993" customHeight="1">
      <c r="A119" s="591"/>
      <c r="B119" s="590"/>
      <c r="C119" s="587">
        <v>63</v>
      </c>
      <c r="D119" s="583" t="s">
        <v>1066</v>
      </c>
      <c r="E119" s="582" t="s">
        <v>1963</v>
      </c>
      <c r="F119" s="406">
        <v>17.195999999999998</v>
      </c>
      <c r="H119" s="581"/>
      <c r="I119" s="580"/>
      <c r="J119" s="550" t="s">
        <v>1962</v>
      </c>
      <c r="K119" s="583" t="s">
        <v>170</v>
      </c>
      <c r="L119" s="582" t="s">
        <v>1961</v>
      </c>
      <c r="M119" s="406">
        <v>28.308</v>
      </c>
    </row>
    <row r="120" spans="1:13" ht="8.4499999999999993" customHeight="1">
      <c r="A120" s="591"/>
      <c r="B120" s="590"/>
      <c r="C120" s="577"/>
      <c r="D120" s="548"/>
      <c r="E120" s="544"/>
      <c r="F120" s="406"/>
      <c r="H120" s="579"/>
      <c r="I120" s="578"/>
      <c r="J120" s="551" t="s">
        <v>1960</v>
      </c>
      <c r="K120" s="583" t="s">
        <v>170</v>
      </c>
      <c r="L120" s="582" t="s">
        <v>1959</v>
      </c>
      <c r="M120" s="406">
        <v>75.180000000000007</v>
      </c>
    </row>
    <row r="121" spans="1:13" ht="8.4499999999999993" customHeight="1">
      <c r="A121" s="591"/>
      <c r="B121" s="590"/>
      <c r="C121" s="577"/>
      <c r="D121" s="548"/>
      <c r="E121" s="544"/>
      <c r="F121" s="406"/>
      <c r="H121" s="586" t="s">
        <v>1958</v>
      </c>
      <c r="I121" s="585"/>
      <c r="J121" s="550" t="s">
        <v>1957</v>
      </c>
      <c r="K121" s="583" t="s">
        <v>250</v>
      </c>
      <c r="L121" s="407" t="s">
        <v>1956</v>
      </c>
      <c r="M121" s="406">
        <v>4.6079999999999997</v>
      </c>
    </row>
    <row r="122" spans="1:13" ht="8.4499999999999993" customHeight="1">
      <c r="A122" s="591"/>
      <c r="B122" s="590"/>
      <c r="C122" s="577"/>
      <c r="D122" s="548"/>
      <c r="E122" s="544"/>
      <c r="F122" s="406"/>
      <c r="H122" s="581"/>
      <c r="I122" s="580"/>
      <c r="J122" s="550" t="s">
        <v>1955</v>
      </c>
      <c r="K122" s="583" t="s">
        <v>250</v>
      </c>
      <c r="L122" s="407" t="s">
        <v>1954</v>
      </c>
      <c r="M122" s="406">
        <v>5.6639999999999997</v>
      </c>
    </row>
    <row r="123" spans="1:13" ht="8.4499999999999993" customHeight="1">
      <c r="A123" s="591"/>
      <c r="B123" s="590"/>
      <c r="C123" s="577"/>
      <c r="D123" s="548"/>
      <c r="E123" s="544"/>
      <c r="F123" s="406"/>
      <c r="H123" s="581"/>
      <c r="I123" s="580"/>
      <c r="J123" s="550" t="s">
        <v>1953</v>
      </c>
      <c r="K123" s="583" t="s">
        <v>250</v>
      </c>
      <c r="L123" s="407" t="s">
        <v>1952</v>
      </c>
      <c r="M123" s="406">
        <v>6.0719999999999992</v>
      </c>
    </row>
    <row r="124" spans="1:13" ht="8.4499999999999993" customHeight="1">
      <c r="A124" s="591"/>
      <c r="B124" s="590"/>
      <c r="C124" s="577"/>
      <c r="D124" s="548"/>
      <c r="E124" s="544"/>
      <c r="F124" s="406"/>
      <c r="H124" s="581"/>
      <c r="I124" s="580"/>
      <c r="J124" s="550" t="s">
        <v>1951</v>
      </c>
      <c r="K124" s="583" t="s">
        <v>250</v>
      </c>
      <c r="L124" s="407" t="s">
        <v>1950</v>
      </c>
      <c r="M124" s="406">
        <v>7.0439999999999996</v>
      </c>
    </row>
    <row r="125" spans="1:13" ht="8.4499999999999993" customHeight="1">
      <c r="A125" s="591"/>
      <c r="B125" s="590"/>
      <c r="C125" s="577"/>
      <c r="D125" s="548"/>
      <c r="E125" s="544"/>
      <c r="F125" s="406"/>
      <c r="H125" s="581"/>
      <c r="I125" s="580"/>
      <c r="J125" s="551" t="s">
        <v>1949</v>
      </c>
      <c r="K125" s="583" t="s">
        <v>1270</v>
      </c>
      <c r="L125" s="407" t="s">
        <v>1948</v>
      </c>
      <c r="M125" s="406">
        <v>14.016</v>
      </c>
    </row>
    <row r="126" spans="1:13" ht="8.4499999999999993" customHeight="1">
      <c r="A126" s="589"/>
      <c r="B126" s="588"/>
      <c r="C126" s="577"/>
      <c r="D126" s="548"/>
      <c r="E126" s="544"/>
      <c r="F126" s="406"/>
      <c r="H126" s="581"/>
      <c r="I126" s="580"/>
      <c r="J126" s="550"/>
      <c r="K126" s="583"/>
      <c r="L126" s="582"/>
      <c r="M126" s="406"/>
    </row>
    <row r="127" spans="1:13" ht="8.4499999999999993" customHeight="1">
      <c r="A127" s="586" t="s">
        <v>1947</v>
      </c>
      <c r="B127" s="585"/>
      <c r="C127" s="587">
        <v>16</v>
      </c>
      <c r="D127" s="583" t="s">
        <v>250</v>
      </c>
      <c r="E127" s="407" t="s">
        <v>1946</v>
      </c>
      <c r="F127" s="406">
        <v>3.8159999999999998</v>
      </c>
      <c r="H127" s="581"/>
      <c r="I127" s="580"/>
      <c r="J127" s="550"/>
      <c r="K127" s="583"/>
      <c r="L127" s="407"/>
      <c r="M127" s="406"/>
    </row>
    <row r="128" spans="1:13" ht="8.4499999999999993" customHeight="1">
      <c r="A128" s="581"/>
      <c r="B128" s="580"/>
      <c r="C128" s="587">
        <v>20</v>
      </c>
      <c r="D128" s="583" t="s">
        <v>250</v>
      </c>
      <c r="E128" s="407" t="s">
        <v>1945</v>
      </c>
      <c r="F128" s="406">
        <v>5.0999999999999996</v>
      </c>
      <c r="H128" s="581"/>
      <c r="I128" s="580"/>
      <c r="J128" s="551"/>
      <c r="K128" s="583"/>
      <c r="L128" s="407"/>
      <c r="M128" s="406"/>
    </row>
    <row r="129" spans="1:13" ht="8.4499999999999993" customHeight="1">
      <c r="A129" s="581"/>
      <c r="B129" s="580"/>
      <c r="C129" s="587">
        <v>25</v>
      </c>
      <c r="D129" s="583" t="s">
        <v>250</v>
      </c>
      <c r="E129" s="407" t="s">
        <v>1944</v>
      </c>
      <c r="F129" s="406">
        <v>7.7279999999999998</v>
      </c>
      <c r="H129" s="581"/>
      <c r="I129" s="580"/>
      <c r="J129" s="551"/>
      <c r="K129" s="583"/>
      <c r="L129" s="582"/>
      <c r="M129" s="406"/>
    </row>
    <row r="130" spans="1:13" ht="8.4499999999999993" customHeight="1">
      <c r="A130" s="581"/>
      <c r="B130" s="580"/>
      <c r="C130" s="587">
        <v>32</v>
      </c>
      <c r="D130" s="583" t="s">
        <v>1270</v>
      </c>
      <c r="E130" s="407" t="s">
        <v>1943</v>
      </c>
      <c r="F130" s="406">
        <v>14.915999999999999</v>
      </c>
      <c r="H130" s="579"/>
      <c r="I130" s="578"/>
      <c r="J130" s="546"/>
      <c r="K130" s="577"/>
      <c r="L130" s="552"/>
      <c r="M130" s="406"/>
    </row>
    <row r="131" spans="1:13" ht="8.4499999999999993" customHeight="1">
      <c r="A131" s="581"/>
      <c r="B131" s="580"/>
      <c r="C131" s="587">
        <v>40</v>
      </c>
      <c r="D131" s="583" t="s">
        <v>170</v>
      </c>
      <c r="E131" s="407" t="s">
        <v>1942</v>
      </c>
      <c r="F131" s="406">
        <v>28.308</v>
      </c>
      <c r="H131" s="586" t="s">
        <v>1941</v>
      </c>
      <c r="I131" s="585"/>
      <c r="J131" s="550" t="s">
        <v>1940</v>
      </c>
      <c r="K131" s="583" t="s">
        <v>170</v>
      </c>
      <c r="L131" s="582" t="s">
        <v>1939</v>
      </c>
      <c r="M131" s="406">
        <v>52.332000000000001</v>
      </c>
    </row>
    <row r="132" spans="1:13" ht="8.4499999999999993" customHeight="1">
      <c r="A132" s="581"/>
      <c r="B132" s="580"/>
      <c r="C132" s="587"/>
      <c r="D132" s="583"/>
      <c r="E132" s="407"/>
      <c r="F132" s="406"/>
      <c r="H132" s="581"/>
      <c r="I132" s="580"/>
      <c r="J132" s="550"/>
      <c r="K132" s="583"/>
      <c r="L132" s="407"/>
      <c r="M132" s="406"/>
    </row>
    <row r="133" spans="1:13" ht="8.4499999999999993" customHeight="1">
      <c r="A133" s="581"/>
      <c r="B133" s="580"/>
      <c r="C133" s="587"/>
      <c r="D133" s="583"/>
      <c r="E133" s="407"/>
      <c r="F133" s="406"/>
      <c r="H133" s="581"/>
      <c r="I133" s="580"/>
      <c r="J133" s="550"/>
      <c r="K133" s="583"/>
      <c r="L133" s="407"/>
      <c r="M133" s="406"/>
    </row>
    <row r="134" spans="1:13" ht="8.4499999999999993" customHeight="1">
      <c r="A134" s="581"/>
      <c r="B134" s="580"/>
      <c r="C134" s="577"/>
      <c r="D134" s="548"/>
      <c r="E134" s="544"/>
      <c r="F134" s="406"/>
      <c r="H134" s="581"/>
      <c r="I134" s="580"/>
      <c r="J134" s="550"/>
      <c r="K134" s="583"/>
      <c r="L134" s="407"/>
      <c r="M134" s="406"/>
    </row>
    <row r="135" spans="1:13" ht="8.4499999999999993" customHeight="1">
      <c r="A135" s="581"/>
      <c r="B135" s="580"/>
      <c r="C135" s="577"/>
      <c r="D135" s="548"/>
      <c r="E135" s="544"/>
      <c r="F135" s="406"/>
      <c r="H135" s="581"/>
      <c r="I135" s="580"/>
      <c r="J135" s="550"/>
      <c r="K135" s="583"/>
      <c r="L135" s="407"/>
      <c r="M135" s="406"/>
    </row>
    <row r="136" spans="1:13" ht="8.4499999999999993" customHeight="1">
      <c r="A136" s="581"/>
      <c r="B136" s="580"/>
      <c r="C136" s="577"/>
      <c r="D136" s="548"/>
      <c r="E136" s="544"/>
      <c r="F136" s="406"/>
      <c r="H136" s="581"/>
      <c r="I136" s="580"/>
      <c r="J136" s="550"/>
      <c r="K136" s="583"/>
      <c r="L136" s="407"/>
      <c r="M136" s="406"/>
    </row>
    <row r="137" spans="1:13" ht="8.4499999999999993" customHeight="1">
      <c r="A137" s="581"/>
      <c r="B137" s="580"/>
      <c r="C137" s="577"/>
      <c r="D137" s="548"/>
      <c r="E137" s="544"/>
      <c r="F137" s="406"/>
      <c r="H137" s="581"/>
      <c r="I137" s="580"/>
      <c r="J137" s="550"/>
      <c r="K137" s="583"/>
      <c r="L137" s="407"/>
      <c r="M137" s="406"/>
    </row>
    <row r="138" spans="1:13" ht="8.4499999999999993" customHeight="1">
      <c r="A138" s="581"/>
      <c r="B138" s="580"/>
      <c r="C138" s="577"/>
      <c r="D138" s="548"/>
      <c r="E138" s="544"/>
      <c r="F138" s="406"/>
      <c r="H138" s="581"/>
      <c r="I138" s="580"/>
      <c r="J138" s="550"/>
      <c r="K138" s="583"/>
      <c r="L138" s="407"/>
      <c r="M138" s="406"/>
    </row>
    <row r="139" spans="1:13" ht="8.4499999999999993" customHeight="1">
      <c r="A139" s="579"/>
      <c r="B139" s="578"/>
      <c r="C139" s="577"/>
      <c r="D139" s="548"/>
      <c r="E139" s="544"/>
      <c r="F139" s="406"/>
      <c r="H139" s="581"/>
      <c r="I139" s="580"/>
      <c r="J139" s="550"/>
      <c r="K139" s="583"/>
      <c r="L139" s="407"/>
      <c r="M139" s="406"/>
    </row>
    <row r="140" spans="1:13" ht="8.4499999999999993" customHeight="1">
      <c r="A140" s="586" t="s">
        <v>1938</v>
      </c>
      <c r="B140" s="585"/>
      <c r="C140" s="587" t="s">
        <v>1690</v>
      </c>
      <c r="D140" s="583" t="s">
        <v>170</v>
      </c>
      <c r="E140" s="582" t="s">
        <v>1937</v>
      </c>
      <c r="F140" s="406">
        <v>78.239999999999995</v>
      </c>
      <c r="H140" s="581"/>
      <c r="I140" s="580"/>
      <c r="J140" s="550"/>
      <c r="K140" s="583"/>
      <c r="L140" s="407"/>
      <c r="M140" s="406"/>
    </row>
    <row r="141" spans="1:13" ht="8.4499999999999993" customHeight="1">
      <c r="A141" s="581"/>
      <c r="B141" s="580"/>
      <c r="C141" s="587" t="s">
        <v>1688</v>
      </c>
      <c r="D141" s="583" t="s">
        <v>170</v>
      </c>
      <c r="E141" s="582" t="s">
        <v>1936</v>
      </c>
      <c r="F141" s="406">
        <v>126.13200000000001</v>
      </c>
      <c r="H141" s="579"/>
      <c r="I141" s="578"/>
      <c r="J141" s="550"/>
      <c r="K141" s="583"/>
      <c r="L141" s="407"/>
      <c r="M141" s="406"/>
    </row>
    <row r="142" spans="1:13" ht="8.4499999999999993" customHeight="1">
      <c r="A142" s="581"/>
      <c r="B142" s="580"/>
      <c r="C142" s="587"/>
      <c r="D142" s="583"/>
      <c r="E142" s="407"/>
      <c r="F142" s="406"/>
      <c r="H142" s="586" t="s">
        <v>1935</v>
      </c>
      <c r="I142" s="585"/>
      <c r="J142" s="550" t="s">
        <v>1934</v>
      </c>
      <c r="K142" s="583" t="s">
        <v>170</v>
      </c>
      <c r="L142" s="582" t="s">
        <v>1933</v>
      </c>
      <c r="M142" s="406">
        <v>27.791999999999998</v>
      </c>
    </row>
    <row r="143" spans="1:13" ht="8.4499999999999993" customHeight="1">
      <c r="A143" s="581"/>
      <c r="B143" s="580"/>
      <c r="C143" s="587" t="s">
        <v>1681</v>
      </c>
      <c r="D143" s="583" t="s">
        <v>170</v>
      </c>
      <c r="E143" s="582" t="s">
        <v>1932</v>
      </c>
      <c r="F143" s="406">
        <v>61.046999999999997</v>
      </c>
      <c r="H143" s="581"/>
      <c r="I143" s="580"/>
      <c r="J143" s="550" t="s">
        <v>1931</v>
      </c>
      <c r="K143" s="583" t="s">
        <v>170</v>
      </c>
      <c r="L143" s="407" t="s">
        <v>1930</v>
      </c>
      <c r="M143" s="406">
        <v>49.475999999999992</v>
      </c>
    </row>
    <row r="144" spans="1:13" ht="8.4499999999999993" customHeight="1">
      <c r="A144" s="581"/>
      <c r="B144" s="580"/>
      <c r="C144" s="587" t="s">
        <v>1677</v>
      </c>
      <c r="D144" s="583" t="s">
        <v>170</v>
      </c>
      <c r="E144" s="582" t="s">
        <v>1929</v>
      </c>
      <c r="F144" s="406">
        <v>102.36</v>
      </c>
      <c r="H144" s="581"/>
      <c r="I144" s="580"/>
      <c r="J144" s="550" t="s">
        <v>1928</v>
      </c>
      <c r="K144" s="583" t="s">
        <v>170</v>
      </c>
      <c r="L144" s="407" t="s">
        <v>1927</v>
      </c>
      <c r="M144" s="406">
        <v>43.14</v>
      </c>
    </row>
    <row r="145" spans="1:13" ht="8.4499999999999993" customHeight="1">
      <c r="A145" s="581"/>
      <c r="B145" s="580"/>
      <c r="C145" s="587"/>
      <c r="D145" s="583"/>
      <c r="E145" s="407"/>
      <c r="F145" s="406"/>
      <c r="H145" s="581"/>
      <c r="I145" s="580"/>
      <c r="J145" s="550"/>
      <c r="K145" s="583"/>
      <c r="L145" s="407"/>
      <c r="M145" s="406"/>
    </row>
    <row r="146" spans="1:13" ht="8.4499999999999993" customHeight="1">
      <c r="A146" s="581"/>
      <c r="B146" s="580"/>
      <c r="C146" s="587"/>
      <c r="D146" s="583"/>
      <c r="E146" s="407"/>
      <c r="F146" s="406"/>
      <c r="H146" s="581"/>
      <c r="I146" s="580"/>
      <c r="J146" s="550"/>
      <c r="K146" s="583"/>
      <c r="L146" s="407"/>
      <c r="M146" s="406"/>
    </row>
    <row r="147" spans="1:13" ht="8.4499999999999993" customHeight="1">
      <c r="A147" s="581"/>
      <c r="B147" s="580"/>
      <c r="C147" s="577"/>
      <c r="D147" s="548"/>
      <c r="E147" s="544"/>
      <c r="F147" s="406"/>
      <c r="H147" s="581"/>
      <c r="I147" s="580"/>
      <c r="J147" s="550"/>
      <c r="K147" s="583"/>
      <c r="L147" s="407"/>
      <c r="M147" s="406"/>
    </row>
    <row r="148" spans="1:13" ht="8.4499999999999993" customHeight="1">
      <c r="A148" s="581"/>
      <c r="B148" s="580"/>
      <c r="C148" s="577"/>
      <c r="D148" s="548"/>
      <c r="E148" s="544"/>
      <c r="F148" s="406"/>
      <c r="H148" s="581"/>
      <c r="I148" s="580"/>
      <c r="J148" s="550"/>
      <c r="K148" s="583"/>
      <c r="L148" s="407"/>
      <c r="M148" s="406"/>
    </row>
    <row r="149" spans="1:13" ht="8.4499999999999993" customHeight="1">
      <c r="A149" s="581"/>
      <c r="B149" s="580"/>
      <c r="C149" s="577"/>
      <c r="D149" s="548"/>
      <c r="E149" s="544"/>
      <c r="F149" s="406"/>
      <c r="H149" s="581"/>
      <c r="I149" s="580"/>
      <c r="J149" s="550"/>
      <c r="K149" s="583"/>
      <c r="L149" s="407"/>
      <c r="M149" s="406"/>
    </row>
    <row r="150" spans="1:13" ht="8.4499999999999993" customHeight="1">
      <c r="A150" s="581"/>
      <c r="B150" s="580"/>
      <c r="C150" s="577"/>
      <c r="D150" s="548"/>
      <c r="E150" s="544"/>
      <c r="F150" s="406"/>
      <c r="H150" s="581"/>
      <c r="I150" s="580"/>
      <c r="J150" s="550"/>
      <c r="K150" s="583"/>
      <c r="L150" s="407"/>
      <c r="M150" s="406"/>
    </row>
    <row r="151" spans="1:13" ht="8.4499999999999993" customHeight="1">
      <c r="A151" s="581"/>
      <c r="B151" s="580"/>
      <c r="C151" s="577"/>
      <c r="D151" s="548"/>
      <c r="E151" s="544"/>
      <c r="F151" s="406"/>
      <c r="H151" s="581"/>
      <c r="I151" s="580"/>
      <c r="J151" s="550"/>
      <c r="K151" s="583"/>
      <c r="L151" s="407"/>
      <c r="M151" s="406"/>
    </row>
    <row r="152" spans="1:13" ht="8.4499999999999993" customHeight="1">
      <c r="A152" s="579"/>
      <c r="B152" s="578"/>
      <c r="C152" s="577"/>
      <c r="D152" s="548"/>
      <c r="E152" s="544"/>
      <c r="F152" s="406"/>
      <c r="H152" s="579"/>
      <c r="I152" s="578"/>
      <c r="J152" s="550"/>
      <c r="K152" s="583"/>
      <c r="L152" s="407"/>
      <c r="M152" s="406"/>
    </row>
    <row r="153" spans="1:13" ht="8.4499999999999993" customHeight="1">
      <c r="A153" s="586" t="s">
        <v>1926</v>
      </c>
      <c r="B153" s="585"/>
      <c r="C153" s="386" t="s">
        <v>1925</v>
      </c>
      <c r="D153" s="583" t="s">
        <v>250</v>
      </c>
      <c r="E153" s="407" t="s">
        <v>1924</v>
      </c>
      <c r="F153" s="406">
        <v>5.4719999999999995</v>
      </c>
      <c r="H153" s="402" t="s">
        <v>1884</v>
      </c>
      <c r="I153" s="401"/>
      <c r="J153" s="551" t="s">
        <v>1923</v>
      </c>
      <c r="K153" s="583" t="s">
        <v>250</v>
      </c>
      <c r="L153" s="407" t="s">
        <v>1922</v>
      </c>
      <c r="M153" s="406">
        <v>22.716000000000001</v>
      </c>
    </row>
    <row r="154" spans="1:13" ht="8.4499999999999993" customHeight="1">
      <c r="A154" s="581"/>
      <c r="B154" s="580"/>
      <c r="C154" s="386" t="s">
        <v>1921</v>
      </c>
      <c r="D154" s="583" t="s">
        <v>250</v>
      </c>
      <c r="E154" s="407" t="s">
        <v>1920</v>
      </c>
      <c r="F154" s="406">
        <v>6.1559999999999997</v>
      </c>
      <c r="H154" s="393"/>
      <c r="I154" s="392"/>
      <c r="J154" s="551" t="s">
        <v>1919</v>
      </c>
      <c r="K154" s="583" t="s">
        <v>1270</v>
      </c>
      <c r="L154" s="582" t="s">
        <v>1918</v>
      </c>
      <c r="M154" s="406">
        <v>22.716000000000001</v>
      </c>
    </row>
    <row r="155" spans="1:13" ht="8.4499999999999993" customHeight="1">
      <c r="A155" s="581"/>
      <c r="B155" s="580"/>
      <c r="C155" s="386" t="s">
        <v>1917</v>
      </c>
      <c r="D155" s="583" t="s">
        <v>250</v>
      </c>
      <c r="E155" s="407" t="s">
        <v>1916</v>
      </c>
      <c r="F155" s="406">
        <v>7.1520000000000001</v>
      </c>
      <c r="H155" s="393"/>
      <c r="I155" s="392"/>
      <c r="J155" s="551" t="s">
        <v>1915</v>
      </c>
      <c r="K155" s="583" t="s">
        <v>1270</v>
      </c>
      <c r="L155" s="582" t="s">
        <v>1914</v>
      </c>
      <c r="M155" s="406">
        <v>22.956</v>
      </c>
    </row>
    <row r="156" spans="1:13" ht="8.4499999999999993" customHeight="1">
      <c r="A156" s="581"/>
      <c r="B156" s="580"/>
      <c r="C156" s="386" t="s">
        <v>1913</v>
      </c>
      <c r="D156" s="583" t="s">
        <v>1270</v>
      </c>
      <c r="E156" s="407" t="s">
        <v>1912</v>
      </c>
      <c r="F156" s="406">
        <v>12.635999999999999</v>
      </c>
      <c r="H156" s="393"/>
      <c r="I156" s="392"/>
      <c r="J156" s="561" t="s">
        <v>1911</v>
      </c>
      <c r="K156" s="417" t="s">
        <v>1270</v>
      </c>
      <c r="L156" s="415" t="s">
        <v>1910</v>
      </c>
      <c r="M156" s="414">
        <v>25.98</v>
      </c>
    </row>
    <row r="157" spans="1:13" ht="8.4499999999999993" customHeight="1">
      <c r="A157" s="581"/>
      <c r="B157" s="580"/>
      <c r="C157" s="386" t="s">
        <v>1909</v>
      </c>
      <c r="D157" s="583" t="s">
        <v>1270</v>
      </c>
      <c r="E157" s="407" t="s">
        <v>1908</v>
      </c>
      <c r="F157" s="406">
        <v>12.635999999999999</v>
      </c>
      <c r="H157" s="393"/>
      <c r="I157" s="392"/>
      <c r="J157" s="561" t="s">
        <v>1907</v>
      </c>
      <c r="K157" s="417" t="s">
        <v>1270</v>
      </c>
      <c r="L157" s="415" t="s">
        <v>1906</v>
      </c>
      <c r="M157" s="414">
        <v>31.2</v>
      </c>
    </row>
    <row r="158" spans="1:13" ht="8.4499999999999993" customHeight="1">
      <c r="A158" s="581"/>
      <c r="B158" s="580"/>
      <c r="C158" s="386" t="s">
        <v>1905</v>
      </c>
      <c r="D158" s="583" t="s">
        <v>1270</v>
      </c>
      <c r="E158" s="407" t="s">
        <v>1904</v>
      </c>
      <c r="F158" s="406">
        <v>12.635999999999999</v>
      </c>
      <c r="H158" s="393"/>
      <c r="I158" s="392"/>
      <c r="J158" s="551" t="s">
        <v>1903</v>
      </c>
      <c r="K158" s="583" t="s">
        <v>1270</v>
      </c>
      <c r="L158" s="582" t="s">
        <v>1902</v>
      </c>
      <c r="M158" s="406">
        <v>19.571999999999999</v>
      </c>
    </row>
    <row r="159" spans="1:13" ht="8.4499999999999993" customHeight="1">
      <c r="A159" s="581"/>
      <c r="B159" s="580"/>
      <c r="C159" s="386" t="s">
        <v>1901</v>
      </c>
      <c r="D159" s="583" t="s">
        <v>170</v>
      </c>
      <c r="E159" s="407" t="s">
        <v>1900</v>
      </c>
      <c r="F159" s="406">
        <v>28.308</v>
      </c>
      <c r="H159" s="393"/>
      <c r="I159" s="392"/>
      <c r="J159" s="551" t="s">
        <v>1899</v>
      </c>
      <c r="K159" s="583" t="s">
        <v>1270</v>
      </c>
      <c r="L159" s="582" t="s">
        <v>1898</v>
      </c>
      <c r="M159" s="406">
        <v>25.236000000000001</v>
      </c>
    </row>
    <row r="160" spans="1:13" ht="8.4499999999999993" customHeight="1">
      <c r="A160" s="581"/>
      <c r="B160" s="580"/>
      <c r="C160" s="386" t="s">
        <v>1897</v>
      </c>
      <c r="D160" s="583" t="s">
        <v>170</v>
      </c>
      <c r="E160" s="407" t="s">
        <v>1896</v>
      </c>
      <c r="F160" s="406">
        <v>28.308</v>
      </c>
      <c r="H160" s="393"/>
      <c r="I160" s="392"/>
      <c r="J160" s="551" t="s">
        <v>1895</v>
      </c>
      <c r="K160" s="583" t="s">
        <v>1270</v>
      </c>
      <c r="L160" s="582" t="s">
        <v>1894</v>
      </c>
      <c r="M160" s="406">
        <v>28.187999999999999</v>
      </c>
    </row>
    <row r="161" spans="1:13" ht="8.4499999999999993" customHeight="1">
      <c r="A161" s="581"/>
      <c r="B161" s="580"/>
      <c r="C161" s="386" t="s">
        <v>1893</v>
      </c>
      <c r="D161" s="583" t="s">
        <v>170</v>
      </c>
      <c r="E161" s="582" t="s">
        <v>1892</v>
      </c>
      <c r="F161" s="406">
        <v>28.308</v>
      </c>
      <c r="H161" s="393"/>
      <c r="I161" s="392"/>
      <c r="J161" s="551"/>
      <c r="K161" s="583"/>
      <c r="L161" s="582"/>
      <c r="M161" s="406"/>
    </row>
    <row r="162" spans="1:13" ht="8.4499999999999993" customHeight="1">
      <c r="A162" s="581"/>
      <c r="B162" s="580"/>
      <c r="C162" s="577"/>
      <c r="D162" s="548"/>
      <c r="E162" s="544"/>
      <c r="F162" s="406"/>
      <c r="H162" s="393"/>
      <c r="I162" s="392"/>
      <c r="J162" s="551"/>
      <c r="K162" s="583"/>
      <c r="L162" s="582"/>
      <c r="M162" s="406"/>
    </row>
    <row r="163" spans="1:13" ht="8.4499999999999993" customHeight="1">
      <c r="A163" s="579"/>
      <c r="B163" s="578"/>
      <c r="C163" s="577"/>
      <c r="D163" s="548"/>
      <c r="E163" s="544"/>
      <c r="F163" s="406"/>
      <c r="H163" s="393"/>
      <c r="I163" s="392"/>
      <c r="J163" s="551"/>
      <c r="K163" s="583"/>
      <c r="L163" s="582"/>
      <c r="M163" s="406"/>
    </row>
    <row r="164" spans="1:13" ht="8.4499999999999993" customHeight="1">
      <c r="A164" s="586" t="s">
        <v>1891</v>
      </c>
      <c r="B164" s="585"/>
      <c r="C164" s="584" t="s">
        <v>1890</v>
      </c>
      <c r="D164" s="583" t="s">
        <v>170</v>
      </c>
      <c r="E164" s="582" t="s">
        <v>1889</v>
      </c>
      <c r="F164" s="406">
        <v>55.41</v>
      </c>
      <c r="H164" s="393"/>
      <c r="I164" s="392"/>
      <c r="J164" s="546"/>
      <c r="K164" s="548"/>
      <c r="L164" s="544"/>
      <c r="M164" s="406"/>
    </row>
    <row r="165" spans="1:13" ht="8.4499999999999993" customHeight="1">
      <c r="A165" s="581"/>
      <c r="B165" s="580"/>
      <c r="C165" s="584" t="s">
        <v>1888</v>
      </c>
      <c r="D165" s="583" t="s">
        <v>170</v>
      </c>
      <c r="E165" s="582" t="s">
        <v>1887</v>
      </c>
      <c r="F165" s="406">
        <v>69.12</v>
      </c>
      <c r="H165" s="388"/>
      <c r="I165" s="387"/>
      <c r="J165" s="546"/>
      <c r="K165" s="548"/>
      <c r="L165" s="544"/>
      <c r="M165" s="406"/>
    </row>
    <row r="166" spans="1:13" ht="8.4499999999999993" customHeight="1">
      <c r="A166" s="581"/>
      <c r="B166" s="580"/>
      <c r="C166" s="584" t="s">
        <v>1886</v>
      </c>
      <c r="D166" s="583" t="s">
        <v>170</v>
      </c>
      <c r="E166" s="582" t="s">
        <v>1885</v>
      </c>
      <c r="F166" s="406">
        <v>63.96</v>
      </c>
      <c r="H166" s="586" t="s">
        <v>1884</v>
      </c>
      <c r="I166" s="585"/>
      <c r="J166" s="551" t="s">
        <v>1883</v>
      </c>
      <c r="K166" s="583" t="s">
        <v>1270</v>
      </c>
      <c r="L166" s="582" t="s">
        <v>1882</v>
      </c>
      <c r="M166" s="406">
        <v>46.68</v>
      </c>
    </row>
    <row r="167" spans="1:13" ht="8.4499999999999993" customHeight="1">
      <c r="A167" s="581"/>
      <c r="B167" s="580"/>
      <c r="C167" s="584" t="s">
        <v>1881</v>
      </c>
      <c r="D167" s="583" t="s">
        <v>170</v>
      </c>
      <c r="E167" s="582" t="s">
        <v>1880</v>
      </c>
      <c r="F167" s="406">
        <v>76.44</v>
      </c>
      <c r="H167" s="581"/>
      <c r="I167" s="580"/>
      <c r="J167" s="551" t="s">
        <v>1879</v>
      </c>
      <c r="K167" s="583" t="s">
        <v>1270</v>
      </c>
      <c r="L167" s="582" t="s">
        <v>1878</v>
      </c>
      <c r="M167" s="406">
        <v>68.483999999999995</v>
      </c>
    </row>
    <row r="168" spans="1:13" ht="8.4499999999999993" customHeight="1">
      <c r="A168" s="581"/>
      <c r="B168" s="580"/>
      <c r="C168" s="584" t="s">
        <v>1877</v>
      </c>
      <c r="D168" s="583" t="s">
        <v>170</v>
      </c>
      <c r="E168" s="582" t="s">
        <v>1876</v>
      </c>
      <c r="F168" s="406">
        <v>92.03</v>
      </c>
      <c r="H168" s="581"/>
      <c r="I168" s="580"/>
      <c r="J168" s="550"/>
      <c r="K168" s="583"/>
      <c r="L168" s="407"/>
      <c r="M168" s="406"/>
    </row>
    <row r="169" spans="1:13" ht="8.4499999999999993" customHeight="1">
      <c r="A169" s="581"/>
      <c r="B169" s="580"/>
      <c r="C169" s="584" t="s">
        <v>1875</v>
      </c>
      <c r="D169" s="583" t="s">
        <v>170</v>
      </c>
      <c r="E169" s="582" t="s">
        <v>1874</v>
      </c>
      <c r="F169" s="406">
        <v>105.09699999999999</v>
      </c>
      <c r="H169" s="581"/>
      <c r="I169" s="580"/>
      <c r="J169" s="550"/>
      <c r="K169" s="583"/>
      <c r="L169" s="582"/>
      <c r="M169" s="406"/>
    </row>
    <row r="170" spans="1:13" ht="8.4499999999999993" customHeight="1">
      <c r="A170" s="581"/>
      <c r="B170" s="580"/>
      <c r="C170" s="584" t="s">
        <v>1873</v>
      </c>
      <c r="D170" s="583" t="s">
        <v>170</v>
      </c>
      <c r="E170" s="582" t="s">
        <v>1872</v>
      </c>
      <c r="F170" s="406">
        <v>105.09699999999999</v>
      </c>
      <c r="H170" s="581"/>
      <c r="I170" s="580"/>
      <c r="J170" s="550"/>
      <c r="K170" s="583"/>
      <c r="L170" s="407"/>
      <c r="M170" s="406"/>
    </row>
    <row r="171" spans="1:13" ht="8.4499999999999993" customHeight="1">
      <c r="A171" s="581"/>
      <c r="B171" s="580"/>
      <c r="C171" s="584" t="s">
        <v>1871</v>
      </c>
      <c r="D171" s="583" t="s">
        <v>170</v>
      </c>
      <c r="E171" s="582" t="s">
        <v>1870</v>
      </c>
      <c r="F171" s="406">
        <v>116.52</v>
      </c>
      <c r="H171" s="581"/>
      <c r="I171" s="580"/>
      <c r="J171" s="551"/>
      <c r="K171" s="583"/>
      <c r="L171" s="407"/>
      <c r="M171" s="406"/>
    </row>
    <row r="172" spans="1:13" ht="8.4499999999999993" customHeight="1">
      <c r="A172" s="581"/>
      <c r="B172" s="580"/>
      <c r="C172" s="577"/>
      <c r="D172" s="548"/>
      <c r="E172" s="544"/>
      <c r="F172" s="406"/>
      <c r="H172" s="581"/>
      <c r="I172" s="580"/>
      <c r="J172" s="551"/>
      <c r="K172" s="583"/>
      <c r="L172" s="582"/>
      <c r="M172" s="406"/>
    </row>
    <row r="173" spans="1:13" ht="8.4499999999999993" customHeight="1">
      <c r="A173" s="581"/>
      <c r="B173" s="580"/>
      <c r="C173" s="577"/>
      <c r="D173" s="548"/>
      <c r="E173" s="544"/>
      <c r="F173" s="406"/>
      <c r="H173" s="581"/>
      <c r="I173" s="580"/>
      <c r="J173" s="546"/>
      <c r="K173" s="577"/>
      <c r="L173" s="552"/>
      <c r="M173" s="406"/>
    </row>
    <row r="174" spans="1:13" ht="8.4499999999999993" customHeight="1">
      <c r="A174" s="581"/>
      <c r="B174" s="580"/>
      <c r="C174" s="577"/>
      <c r="D174" s="548"/>
      <c r="E174" s="544"/>
      <c r="F174" s="406"/>
      <c r="H174" s="581"/>
      <c r="I174" s="580"/>
      <c r="J174" s="546"/>
      <c r="K174" s="577"/>
      <c r="L174" s="552"/>
      <c r="M174" s="406"/>
    </row>
    <row r="175" spans="1:13" ht="8.4499999999999993" customHeight="1">
      <c r="A175" s="581"/>
      <c r="B175" s="580"/>
      <c r="C175" s="577"/>
      <c r="D175" s="553"/>
      <c r="E175" s="552"/>
      <c r="F175" s="406"/>
      <c r="H175" s="581"/>
      <c r="I175" s="580"/>
      <c r="J175" s="546"/>
      <c r="K175" s="577"/>
      <c r="L175" s="552"/>
      <c r="M175" s="406"/>
    </row>
    <row r="176" spans="1:13" ht="8.4499999999999993" customHeight="1">
      <c r="A176" s="579"/>
      <c r="B176" s="578"/>
      <c r="C176" s="577"/>
      <c r="D176" s="553"/>
      <c r="E176" s="552"/>
      <c r="F176" s="406"/>
      <c r="H176" s="579"/>
      <c r="I176" s="578"/>
      <c r="J176" s="546"/>
      <c r="K176" s="577"/>
      <c r="L176" s="552"/>
      <c r="M176" s="406"/>
    </row>
    <row r="177" spans="1:13" ht="8.4499999999999993" customHeight="1"/>
    <row r="178" spans="1:13" ht="8.4499999999999993" customHeight="1"/>
    <row r="179" spans="1:13" ht="8.4499999999999993" customHeight="1"/>
    <row r="180" spans="1:13" s="565" customFormat="1" ht="24.95" customHeight="1">
      <c r="A180" s="566" t="s">
        <v>0</v>
      </c>
      <c r="B180" s="566"/>
      <c r="C180" s="267" t="s">
        <v>1</v>
      </c>
      <c r="D180" s="265" t="s">
        <v>2</v>
      </c>
      <c r="E180" s="265" t="s">
        <v>3</v>
      </c>
      <c r="F180" s="264" t="s">
        <v>1415</v>
      </c>
      <c r="H180" s="566" t="s">
        <v>0</v>
      </c>
      <c r="I180" s="566"/>
      <c r="J180" s="569" t="s">
        <v>1</v>
      </c>
      <c r="K180" s="265" t="s">
        <v>2</v>
      </c>
      <c r="L180" s="265" t="s">
        <v>3</v>
      </c>
      <c r="M180" s="264" t="s">
        <v>1415</v>
      </c>
    </row>
    <row r="181" spans="1:13" ht="8.4499999999999993" customHeight="1">
      <c r="A181" s="402" t="s">
        <v>1869</v>
      </c>
      <c r="B181" s="401"/>
      <c r="C181" s="398" t="s">
        <v>1868</v>
      </c>
      <c r="D181" s="417" t="s">
        <v>250</v>
      </c>
      <c r="E181" s="415" t="s">
        <v>1867</v>
      </c>
      <c r="F181" s="414">
        <v>16.64</v>
      </c>
      <c r="H181" s="402" t="s">
        <v>1866</v>
      </c>
      <c r="I181" s="401"/>
      <c r="J181" s="550" t="s">
        <v>1865</v>
      </c>
      <c r="K181" s="409" t="s">
        <v>1844</v>
      </c>
      <c r="L181" s="407" t="s">
        <v>1864</v>
      </c>
      <c r="M181" s="406">
        <v>5.3879999999999999</v>
      </c>
    </row>
    <row r="182" spans="1:13" ht="8.4499999999999993" customHeight="1">
      <c r="A182" s="393"/>
      <c r="B182" s="392"/>
      <c r="C182" s="386" t="s">
        <v>1863</v>
      </c>
      <c r="D182" s="409" t="s">
        <v>250</v>
      </c>
      <c r="E182" s="407" t="s">
        <v>1862</v>
      </c>
      <c r="F182" s="406">
        <v>19.212</v>
      </c>
      <c r="H182" s="393"/>
      <c r="I182" s="392"/>
      <c r="J182" s="550" t="s">
        <v>1861</v>
      </c>
      <c r="K182" s="409" t="s">
        <v>1844</v>
      </c>
      <c r="L182" s="407" t="s">
        <v>1860</v>
      </c>
      <c r="M182" s="406">
        <v>6.6239999999999997</v>
      </c>
    </row>
    <row r="183" spans="1:13" ht="8.4499999999999993" customHeight="1">
      <c r="A183" s="393"/>
      <c r="B183" s="392"/>
      <c r="C183" s="386" t="s">
        <v>1859</v>
      </c>
      <c r="D183" s="409" t="s">
        <v>250</v>
      </c>
      <c r="E183" s="407" t="s">
        <v>1858</v>
      </c>
      <c r="F183" s="406">
        <v>18.012</v>
      </c>
      <c r="H183" s="393"/>
      <c r="I183" s="392"/>
      <c r="J183" s="550" t="s">
        <v>1857</v>
      </c>
      <c r="K183" s="409" t="s">
        <v>1844</v>
      </c>
      <c r="L183" s="407" t="s">
        <v>1856</v>
      </c>
      <c r="M183" s="406">
        <v>6.6239999999999997</v>
      </c>
    </row>
    <row r="184" spans="1:13" ht="8.4499999999999993" customHeight="1">
      <c r="A184" s="393"/>
      <c r="B184" s="392"/>
      <c r="C184" s="386"/>
      <c r="D184" s="409"/>
      <c r="E184" s="407"/>
      <c r="F184" s="406"/>
      <c r="H184" s="393"/>
      <c r="I184" s="392"/>
      <c r="J184" s="550" t="s">
        <v>1855</v>
      </c>
      <c r="K184" s="409" t="s">
        <v>1844</v>
      </c>
      <c r="L184" s="407" t="s">
        <v>1854</v>
      </c>
      <c r="M184" s="406">
        <v>12.384</v>
      </c>
    </row>
    <row r="185" spans="1:13" ht="8.4499999999999993" customHeight="1">
      <c r="A185" s="393"/>
      <c r="B185" s="392"/>
      <c r="C185" s="386"/>
      <c r="D185" s="409"/>
      <c r="E185" s="407"/>
      <c r="F185" s="406"/>
      <c r="H185" s="393"/>
      <c r="I185" s="392"/>
      <c r="J185" s="550" t="s">
        <v>1853</v>
      </c>
      <c r="K185" s="409" t="s">
        <v>1844</v>
      </c>
      <c r="L185" s="407" t="s">
        <v>1852</v>
      </c>
      <c r="M185" s="406">
        <v>12.384</v>
      </c>
    </row>
    <row r="186" spans="1:13" ht="8.4499999999999993" customHeight="1">
      <c r="A186" s="393"/>
      <c r="B186" s="392"/>
      <c r="C186" s="386"/>
      <c r="D186" s="409"/>
      <c r="E186" s="407"/>
      <c r="F186" s="406"/>
      <c r="H186" s="393"/>
      <c r="I186" s="392"/>
      <c r="J186" s="550" t="s">
        <v>1851</v>
      </c>
      <c r="K186" s="409" t="s">
        <v>1844</v>
      </c>
      <c r="L186" s="407" t="s">
        <v>1850</v>
      </c>
      <c r="M186" s="406">
        <v>8.7719999999999985</v>
      </c>
    </row>
    <row r="187" spans="1:13" ht="8.4499999999999993" customHeight="1">
      <c r="A187" s="393"/>
      <c r="B187" s="392"/>
      <c r="C187" s="386"/>
      <c r="D187" s="409"/>
      <c r="E187" s="407"/>
      <c r="F187" s="406"/>
      <c r="H187" s="393"/>
      <c r="I187" s="392"/>
      <c r="J187" s="550" t="s">
        <v>1849</v>
      </c>
      <c r="K187" s="409" t="s">
        <v>1844</v>
      </c>
      <c r="L187" s="407" t="s">
        <v>1848</v>
      </c>
      <c r="M187" s="406">
        <v>8.484</v>
      </c>
    </row>
    <row r="188" spans="1:13" ht="8.4499999999999993" customHeight="1">
      <c r="A188" s="393"/>
      <c r="B188" s="392"/>
      <c r="C188" s="386"/>
      <c r="D188" s="409"/>
      <c r="E188" s="407"/>
      <c r="F188" s="406"/>
      <c r="H188" s="393"/>
      <c r="I188" s="392"/>
      <c r="J188" s="550" t="s">
        <v>1847</v>
      </c>
      <c r="K188" s="409" t="s">
        <v>1844</v>
      </c>
      <c r="L188" s="407" t="s">
        <v>1846</v>
      </c>
      <c r="M188" s="406">
        <v>8.484</v>
      </c>
    </row>
    <row r="189" spans="1:13" ht="8.4499999999999993" customHeight="1">
      <c r="A189" s="393"/>
      <c r="B189" s="392"/>
      <c r="C189" s="386"/>
      <c r="D189" s="409"/>
      <c r="E189" s="407"/>
      <c r="F189" s="406"/>
      <c r="H189" s="393"/>
      <c r="I189" s="392"/>
      <c r="J189" s="561" t="s">
        <v>1845</v>
      </c>
      <c r="K189" s="417" t="s">
        <v>1844</v>
      </c>
      <c r="L189" s="415" t="s">
        <v>1843</v>
      </c>
      <c r="M189" s="414">
        <v>14.9</v>
      </c>
    </row>
    <row r="190" spans="1:13" ht="8.4499999999999993" customHeight="1">
      <c r="A190" s="393"/>
      <c r="B190" s="392"/>
      <c r="C190" s="386"/>
      <c r="D190" s="409"/>
      <c r="E190" s="407"/>
      <c r="F190" s="406"/>
      <c r="H190" s="393"/>
      <c r="I190" s="392"/>
      <c r="J190" s="550"/>
      <c r="K190" s="409"/>
      <c r="L190" s="407"/>
      <c r="M190" s="406"/>
    </row>
    <row r="191" spans="1:13" ht="8.4499999999999993" customHeight="1">
      <c r="A191" s="393"/>
      <c r="B191" s="392"/>
      <c r="C191" s="386"/>
      <c r="D191" s="409"/>
      <c r="E191" s="407"/>
      <c r="F191" s="406"/>
      <c r="H191" s="393"/>
      <c r="I191" s="392"/>
      <c r="J191" s="550"/>
      <c r="K191" s="409"/>
      <c r="L191" s="407"/>
      <c r="M191" s="406"/>
    </row>
    <row r="192" spans="1:13" ht="8.4499999999999993" customHeight="1">
      <c r="A192" s="393"/>
      <c r="B192" s="392"/>
      <c r="C192" s="386"/>
      <c r="D192" s="409"/>
      <c r="E192" s="407"/>
      <c r="F192" s="406"/>
      <c r="H192" s="393"/>
      <c r="I192" s="392"/>
      <c r="J192" s="550"/>
      <c r="K192" s="409"/>
      <c r="L192" s="407"/>
      <c r="M192" s="406"/>
    </row>
    <row r="193" spans="1:13" ht="8.4499999999999993" customHeight="1">
      <c r="A193" s="393"/>
      <c r="B193" s="392"/>
      <c r="C193" s="386"/>
      <c r="D193" s="409"/>
      <c r="E193" s="407"/>
      <c r="F193" s="406"/>
      <c r="H193" s="388"/>
      <c r="I193" s="387"/>
      <c r="J193" s="550"/>
      <c r="K193" s="409"/>
      <c r="L193" s="407"/>
      <c r="M193" s="406"/>
    </row>
    <row r="194" spans="1:13" ht="8.4499999999999993" customHeight="1">
      <c r="A194" s="388"/>
      <c r="B194" s="387"/>
      <c r="C194" s="386"/>
      <c r="D194" s="409"/>
      <c r="E194" s="407"/>
      <c r="F194" s="406"/>
      <c r="H194" s="402" t="s">
        <v>1842</v>
      </c>
      <c r="I194" s="401"/>
      <c r="J194" s="550" t="s">
        <v>135</v>
      </c>
      <c r="K194" s="409" t="s">
        <v>250</v>
      </c>
      <c r="L194" s="407" t="s">
        <v>1841</v>
      </c>
      <c r="M194" s="406">
        <v>4.6680000000000001</v>
      </c>
    </row>
    <row r="195" spans="1:13" ht="8.4499999999999993" customHeight="1">
      <c r="A195" s="402" t="s">
        <v>1840</v>
      </c>
      <c r="B195" s="401"/>
      <c r="C195" s="386" t="s">
        <v>1839</v>
      </c>
      <c r="D195" s="409" t="s">
        <v>250</v>
      </c>
      <c r="E195" s="407" t="s">
        <v>1838</v>
      </c>
      <c r="F195" s="406">
        <v>13.56</v>
      </c>
      <c r="H195" s="393"/>
      <c r="I195" s="392"/>
      <c r="J195" s="550" t="s">
        <v>141</v>
      </c>
      <c r="K195" s="409" t="s">
        <v>250</v>
      </c>
      <c r="L195" s="407" t="s">
        <v>1837</v>
      </c>
      <c r="M195" s="406">
        <v>8.6519999999999992</v>
      </c>
    </row>
    <row r="196" spans="1:13" ht="8.4499999999999993" customHeight="1">
      <c r="A196" s="393"/>
      <c r="B196" s="392"/>
      <c r="C196" s="386" t="s">
        <v>1836</v>
      </c>
      <c r="D196" s="409" t="s">
        <v>250</v>
      </c>
      <c r="E196" s="407" t="s">
        <v>1835</v>
      </c>
      <c r="F196" s="406">
        <v>15.204000000000001</v>
      </c>
      <c r="H196" s="393"/>
      <c r="I196" s="392"/>
      <c r="J196" s="550" t="s">
        <v>143</v>
      </c>
      <c r="K196" s="409" t="s">
        <v>250</v>
      </c>
      <c r="L196" s="407" t="s">
        <v>1834</v>
      </c>
      <c r="M196" s="406">
        <v>12.3</v>
      </c>
    </row>
    <row r="197" spans="1:13" ht="8.4499999999999993" customHeight="1">
      <c r="A197" s="393"/>
      <c r="B197" s="392"/>
      <c r="C197" s="386" t="s">
        <v>1833</v>
      </c>
      <c r="D197" s="409" t="s">
        <v>250</v>
      </c>
      <c r="E197" s="407" t="s">
        <v>1832</v>
      </c>
      <c r="F197" s="406">
        <v>14.7</v>
      </c>
      <c r="H197" s="393"/>
      <c r="I197" s="392"/>
      <c r="J197" s="561" t="s">
        <v>1831</v>
      </c>
      <c r="K197" s="417" t="s">
        <v>250</v>
      </c>
      <c r="L197" s="415" t="s">
        <v>1830</v>
      </c>
      <c r="M197" s="414">
        <v>11.736000000000001</v>
      </c>
    </row>
    <row r="198" spans="1:13" ht="8.4499999999999993" customHeight="1">
      <c r="A198" s="393"/>
      <c r="B198" s="392"/>
      <c r="C198" s="386" t="s">
        <v>1829</v>
      </c>
      <c r="D198" s="409" t="s">
        <v>250</v>
      </c>
      <c r="E198" s="407" t="s">
        <v>1828</v>
      </c>
      <c r="F198" s="406">
        <v>19.8</v>
      </c>
      <c r="H198" s="393"/>
      <c r="I198" s="392"/>
      <c r="J198" s="550" t="s">
        <v>1795</v>
      </c>
      <c r="K198" s="409" t="s">
        <v>1227</v>
      </c>
      <c r="L198" s="407" t="s">
        <v>1827</v>
      </c>
      <c r="M198" s="406">
        <v>17.231999999999999</v>
      </c>
    </row>
    <row r="199" spans="1:13" ht="8.4499999999999993" customHeight="1">
      <c r="A199" s="393"/>
      <c r="B199" s="392"/>
      <c r="C199" s="386" t="s">
        <v>1826</v>
      </c>
      <c r="D199" s="409" t="s">
        <v>250</v>
      </c>
      <c r="E199" s="407" t="s">
        <v>1825</v>
      </c>
      <c r="F199" s="406">
        <v>20.771999999999998</v>
      </c>
      <c r="H199" s="393"/>
      <c r="I199" s="392"/>
      <c r="J199" s="550" t="s">
        <v>1788</v>
      </c>
      <c r="K199" s="409" t="s">
        <v>170</v>
      </c>
      <c r="L199" s="407" t="s">
        <v>1824</v>
      </c>
      <c r="M199" s="406">
        <v>27.6</v>
      </c>
    </row>
    <row r="200" spans="1:13" ht="8.4499999999999993" customHeight="1">
      <c r="A200" s="393"/>
      <c r="B200" s="392"/>
      <c r="C200" s="386" t="s">
        <v>1823</v>
      </c>
      <c r="D200" s="409" t="s">
        <v>250</v>
      </c>
      <c r="E200" s="407" t="s">
        <v>1822</v>
      </c>
      <c r="F200" s="406">
        <v>20.771999999999998</v>
      </c>
      <c r="H200" s="393"/>
      <c r="I200" s="392"/>
      <c r="J200" s="550" t="s">
        <v>1785</v>
      </c>
      <c r="K200" s="409" t="s">
        <v>170</v>
      </c>
      <c r="L200" s="407" t="s">
        <v>1821</v>
      </c>
      <c r="M200" s="406">
        <v>42</v>
      </c>
    </row>
    <row r="201" spans="1:13" ht="8.4499999999999993" customHeight="1">
      <c r="A201" s="393"/>
      <c r="B201" s="392"/>
      <c r="C201" s="386"/>
      <c r="D201" s="409"/>
      <c r="E201" s="407"/>
      <c r="F201" s="406"/>
      <c r="H201" s="393"/>
      <c r="I201" s="392"/>
      <c r="J201" s="550"/>
      <c r="K201" s="409"/>
      <c r="L201" s="407"/>
      <c r="M201" s="406"/>
    </row>
    <row r="202" spans="1:13" ht="8.4499999999999993" customHeight="1">
      <c r="A202" s="393"/>
      <c r="B202" s="392"/>
      <c r="C202" s="386"/>
      <c r="D202" s="409"/>
      <c r="E202" s="407"/>
      <c r="F202" s="406"/>
      <c r="H202" s="393"/>
      <c r="I202" s="392"/>
      <c r="J202" s="550"/>
      <c r="K202" s="409"/>
      <c r="L202" s="407"/>
      <c r="M202" s="406"/>
    </row>
    <row r="203" spans="1:13" ht="8.4499999999999993" customHeight="1">
      <c r="A203" s="393"/>
      <c r="B203" s="392"/>
      <c r="C203" s="386"/>
      <c r="D203" s="409"/>
      <c r="E203" s="407"/>
      <c r="F203" s="406"/>
      <c r="H203" s="393"/>
      <c r="I203" s="392"/>
      <c r="J203" s="550"/>
      <c r="K203" s="409"/>
      <c r="L203" s="407"/>
      <c r="M203" s="406"/>
    </row>
    <row r="204" spans="1:13" ht="8.4499999999999993" customHeight="1">
      <c r="A204" s="393"/>
      <c r="B204" s="392"/>
      <c r="C204" s="386"/>
      <c r="D204" s="409"/>
      <c r="E204" s="407"/>
      <c r="F204" s="406"/>
      <c r="H204" s="393"/>
      <c r="I204" s="392"/>
      <c r="J204" s="550"/>
      <c r="K204" s="409"/>
      <c r="L204" s="407"/>
      <c r="M204" s="406"/>
    </row>
    <row r="205" spans="1:13" ht="8.4499999999999993" customHeight="1">
      <c r="A205" s="393"/>
      <c r="B205" s="392"/>
      <c r="C205" s="386"/>
      <c r="D205" s="409"/>
      <c r="E205" s="407"/>
      <c r="F205" s="406"/>
      <c r="H205" s="393"/>
      <c r="I205" s="392"/>
      <c r="J205" s="550"/>
      <c r="K205" s="409"/>
      <c r="L205" s="407"/>
      <c r="M205" s="406"/>
    </row>
    <row r="206" spans="1:13" ht="8.4499999999999993" customHeight="1">
      <c r="A206" s="393"/>
      <c r="B206" s="392"/>
      <c r="C206" s="386"/>
      <c r="D206" s="409"/>
      <c r="E206" s="407"/>
      <c r="F206" s="406"/>
      <c r="H206" s="393"/>
      <c r="I206" s="392"/>
      <c r="J206" s="550"/>
      <c r="K206" s="409"/>
      <c r="L206" s="407"/>
      <c r="M206" s="406"/>
    </row>
    <row r="207" spans="1:13" ht="8.4499999999999993" customHeight="1">
      <c r="A207" s="393"/>
      <c r="B207" s="392"/>
      <c r="C207" s="386"/>
      <c r="D207" s="409"/>
      <c r="E207" s="407"/>
      <c r="F207" s="406"/>
      <c r="H207" s="388"/>
      <c r="I207" s="387"/>
      <c r="J207" s="550"/>
      <c r="K207" s="409"/>
      <c r="L207" s="407"/>
      <c r="M207" s="406"/>
    </row>
    <row r="208" spans="1:13" ht="8.4499999999999993" customHeight="1">
      <c r="A208" s="388"/>
      <c r="B208" s="387"/>
      <c r="C208" s="386"/>
      <c r="D208" s="409"/>
      <c r="E208" s="407"/>
      <c r="F208" s="406"/>
      <c r="H208" s="402" t="s">
        <v>1820</v>
      </c>
      <c r="I208" s="401"/>
      <c r="J208" s="550" t="s">
        <v>135</v>
      </c>
      <c r="K208" s="409" t="s">
        <v>250</v>
      </c>
      <c r="L208" s="407" t="s">
        <v>1819</v>
      </c>
      <c r="M208" s="406">
        <v>5.58</v>
      </c>
    </row>
    <row r="209" spans="1:13" ht="8.4499999999999993" customHeight="1">
      <c r="A209" s="402" t="s">
        <v>1818</v>
      </c>
      <c r="B209" s="401"/>
      <c r="C209" s="386" t="s">
        <v>1817</v>
      </c>
      <c r="D209" s="409" t="s">
        <v>1481</v>
      </c>
      <c r="E209" s="407" t="s">
        <v>1816</v>
      </c>
      <c r="F209" s="406">
        <v>1.68</v>
      </c>
      <c r="H209" s="393"/>
      <c r="I209" s="392"/>
      <c r="J209" s="550" t="s">
        <v>1815</v>
      </c>
      <c r="K209" s="409" t="s">
        <v>250</v>
      </c>
      <c r="L209" s="407" t="s">
        <v>1814</v>
      </c>
      <c r="M209" s="406">
        <v>6.0720000000000001</v>
      </c>
    </row>
    <row r="210" spans="1:13" ht="8.4499999999999993" customHeight="1">
      <c r="A210" s="393"/>
      <c r="B210" s="392"/>
      <c r="C210" s="386"/>
      <c r="D210" s="409"/>
      <c r="E210" s="407"/>
      <c r="F210" s="406"/>
      <c r="H210" s="393"/>
      <c r="I210" s="392"/>
      <c r="J210" s="550" t="s">
        <v>1813</v>
      </c>
      <c r="K210" s="409" t="s">
        <v>1227</v>
      </c>
      <c r="L210" s="407" t="s">
        <v>1812</v>
      </c>
      <c r="M210" s="406">
        <v>14.976000000000001</v>
      </c>
    </row>
    <row r="211" spans="1:13" ht="8.4499999999999993" customHeight="1">
      <c r="A211" s="393"/>
      <c r="B211" s="392"/>
      <c r="C211" s="386"/>
      <c r="D211" s="409"/>
      <c r="E211" s="407"/>
      <c r="F211" s="406"/>
      <c r="H211" s="393"/>
      <c r="I211" s="392"/>
      <c r="J211" s="550" t="s">
        <v>137</v>
      </c>
      <c r="K211" s="409" t="s">
        <v>250</v>
      </c>
      <c r="L211" s="407" t="s">
        <v>1811</v>
      </c>
      <c r="M211" s="406">
        <v>6.3959999999999999</v>
      </c>
    </row>
    <row r="212" spans="1:13" ht="8.4499999999999993" customHeight="1">
      <c r="A212" s="393"/>
      <c r="B212" s="392"/>
      <c r="C212" s="386"/>
      <c r="D212" s="409"/>
      <c r="E212" s="407"/>
      <c r="F212" s="406"/>
      <c r="H212" s="393"/>
      <c r="I212" s="392"/>
      <c r="J212" s="550" t="s">
        <v>1810</v>
      </c>
      <c r="K212" s="409" t="s">
        <v>250</v>
      </c>
      <c r="L212" s="407" t="s">
        <v>1809</v>
      </c>
      <c r="M212" s="406">
        <v>7.4640000000000004</v>
      </c>
    </row>
    <row r="213" spans="1:13" ht="8.4499999999999993" customHeight="1">
      <c r="A213" s="393"/>
      <c r="B213" s="392"/>
      <c r="C213" s="386"/>
      <c r="D213" s="409"/>
      <c r="E213" s="407"/>
      <c r="F213" s="406"/>
      <c r="H213" s="393"/>
      <c r="I213" s="392"/>
      <c r="J213" s="550" t="s">
        <v>1808</v>
      </c>
      <c r="K213" s="409" t="s">
        <v>1227</v>
      </c>
      <c r="L213" s="407" t="s">
        <v>1807</v>
      </c>
      <c r="M213" s="406">
        <v>14.976000000000001</v>
      </c>
    </row>
    <row r="214" spans="1:13" ht="8.4499999999999993" customHeight="1">
      <c r="A214" s="393"/>
      <c r="B214" s="392"/>
      <c r="C214" s="386"/>
      <c r="D214" s="409"/>
      <c r="E214" s="407"/>
      <c r="F214" s="406"/>
      <c r="H214" s="393"/>
      <c r="I214" s="392"/>
      <c r="J214" s="550" t="s">
        <v>1806</v>
      </c>
      <c r="K214" s="409" t="s">
        <v>250</v>
      </c>
      <c r="L214" s="407" t="s">
        <v>1805</v>
      </c>
      <c r="M214" s="406">
        <v>9.5640000000000001</v>
      </c>
    </row>
    <row r="215" spans="1:13" ht="8.4499999999999993" customHeight="1">
      <c r="A215" s="393"/>
      <c r="B215" s="392"/>
      <c r="C215" s="386"/>
      <c r="D215" s="409"/>
      <c r="E215" s="407"/>
      <c r="F215" s="406"/>
      <c r="H215" s="393"/>
      <c r="I215" s="392"/>
      <c r="J215" s="550" t="s">
        <v>1804</v>
      </c>
      <c r="K215" s="409" t="s">
        <v>250</v>
      </c>
      <c r="L215" s="407" t="s">
        <v>1803</v>
      </c>
      <c r="M215" s="406">
        <v>9.5640000000000001</v>
      </c>
    </row>
    <row r="216" spans="1:13" ht="8.4499999999999993" customHeight="1">
      <c r="A216" s="393"/>
      <c r="B216" s="392"/>
      <c r="C216" s="386"/>
      <c r="D216" s="409"/>
      <c r="E216" s="407"/>
      <c r="F216" s="406"/>
      <c r="H216" s="393"/>
      <c r="I216" s="392"/>
      <c r="J216" s="550" t="s">
        <v>1802</v>
      </c>
      <c r="K216" s="409" t="s">
        <v>250</v>
      </c>
      <c r="L216" s="407" t="s">
        <v>1801</v>
      </c>
      <c r="M216" s="406">
        <v>9.5640000000000001</v>
      </c>
    </row>
    <row r="217" spans="1:13" ht="8.4499999999999993" customHeight="1">
      <c r="A217" s="393"/>
      <c r="B217" s="392"/>
      <c r="C217" s="386"/>
      <c r="D217" s="409"/>
      <c r="E217" s="407"/>
      <c r="F217" s="406"/>
      <c r="H217" s="393"/>
      <c r="I217" s="392"/>
      <c r="J217" s="550" t="s">
        <v>143</v>
      </c>
      <c r="K217" s="409" t="s">
        <v>250</v>
      </c>
      <c r="L217" s="407" t="s">
        <v>1800</v>
      </c>
      <c r="M217" s="406">
        <v>13.596</v>
      </c>
    </row>
    <row r="218" spans="1:13" ht="8.4499999999999993" customHeight="1">
      <c r="A218" s="393"/>
      <c r="B218" s="392"/>
      <c r="C218" s="386"/>
      <c r="D218" s="409"/>
      <c r="E218" s="407"/>
      <c r="F218" s="406"/>
      <c r="H218" s="393"/>
      <c r="I218" s="392"/>
      <c r="J218" s="550" t="s">
        <v>1799</v>
      </c>
      <c r="K218" s="409" t="s">
        <v>250</v>
      </c>
      <c r="L218" s="407" t="s">
        <v>1798</v>
      </c>
      <c r="M218" s="406">
        <v>13.596</v>
      </c>
    </row>
    <row r="219" spans="1:13" ht="8.4499999999999993" customHeight="1">
      <c r="A219" s="393"/>
      <c r="B219" s="392"/>
      <c r="C219" s="386"/>
      <c r="D219" s="409"/>
      <c r="E219" s="407"/>
      <c r="F219" s="406"/>
      <c r="H219" s="393"/>
      <c r="I219" s="392"/>
      <c r="J219" s="550" t="s">
        <v>1797</v>
      </c>
      <c r="K219" s="409" t="s">
        <v>1227</v>
      </c>
      <c r="L219" s="407" t="s">
        <v>1796</v>
      </c>
      <c r="M219" s="406">
        <v>18.468</v>
      </c>
    </row>
    <row r="220" spans="1:13" ht="8.4499999999999993" customHeight="1">
      <c r="A220" s="388"/>
      <c r="B220" s="387"/>
      <c r="C220" s="386"/>
      <c r="D220" s="409"/>
      <c r="E220" s="407"/>
      <c r="F220" s="406"/>
      <c r="H220" s="393"/>
      <c r="I220" s="392"/>
      <c r="J220" s="550" t="s">
        <v>1795</v>
      </c>
      <c r="K220" s="409" t="s">
        <v>1227</v>
      </c>
      <c r="L220" s="407" t="s">
        <v>1794</v>
      </c>
      <c r="M220" s="406">
        <v>19.056000000000001</v>
      </c>
    </row>
    <row r="221" spans="1:13" ht="8.4499999999999993" customHeight="1">
      <c r="A221" s="402" t="s">
        <v>1793</v>
      </c>
      <c r="B221" s="401"/>
      <c r="C221" s="554">
        <v>16</v>
      </c>
      <c r="D221" s="409" t="s">
        <v>250</v>
      </c>
      <c r="E221" s="407" t="s">
        <v>1792</v>
      </c>
      <c r="F221" s="406">
        <v>3.1799999999999997</v>
      </c>
      <c r="H221" s="393"/>
      <c r="I221" s="392"/>
      <c r="J221" s="550" t="s">
        <v>1791</v>
      </c>
      <c r="K221" s="409" t="s">
        <v>1227</v>
      </c>
      <c r="L221" s="407" t="s">
        <v>1790</v>
      </c>
      <c r="M221" s="406">
        <v>31.716000000000001</v>
      </c>
    </row>
    <row r="222" spans="1:13" ht="8.4499999999999993" customHeight="1">
      <c r="A222" s="393"/>
      <c r="B222" s="392"/>
      <c r="C222" s="554">
        <v>20</v>
      </c>
      <c r="D222" s="409" t="s">
        <v>250</v>
      </c>
      <c r="E222" s="407" t="s">
        <v>1789</v>
      </c>
      <c r="F222" s="406">
        <v>4.3920000000000003</v>
      </c>
      <c r="H222" s="393"/>
      <c r="I222" s="392"/>
      <c r="J222" s="550" t="s">
        <v>1788</v>
      </c>
      <c r="K222" s="409" t="s">
        <v>170</v>
      </c>
      <c r="L222" s="407" t="s">
        <v>1787</v>
      </c>
      <c r="M222" s="406">
        <v>33.155999999999999</v>
      </c>
    </row>
    <row r="223" spans="1:13" ht="8.4499999999999993" customHeight="1">
      <c r="A223" s="393"/>
      <c r="B223" s="392"/>
      <c r="C223" s="554">
        <v>25</v>
      </c>
      <c r="D223" s="409" t="s">
        <v>250</v>
      </c>
      <c r="E223" s="407" t="s">
        <v>1786</v>
      </c>
      <c r="F223" s="406">
        <v>6.2519999999999998</v>
      </c>
      <c r="H223" s="388"/>
      <c r="I223" s="387"/>
      <c r="J223" s="550" t="s">
        <v>1785</v>
      </c>
      <c r="K223" s="409" t="s">
        <v>170</v>
      </c>
      <c r="L223" s="407" t="s">
        <v>1784</v>
      </c>
      <c r="M223" s="406">
        <v>57.887999999999998</v>
      </c>
    </row>
    <row r="224" spans="1:13" ht="8.4499999999999993" customHeight="1">
      <c r="A224" s="393"/>
      <c r="B224" s="392"/>
      <c r="C224" s="554">
        <v>32</v>
      </c>
      <c r="D224" s="409" t="s">
        <v>250</v>
      </c>
      <c r="E224" s="407" t="s">
        <v>1783</v>
      </c>
      <c r="F224" s="406">
        <v>9.5399999999999991</v>
      </c>
      <c r="H224" s="402" t="s">
        <v>1782</v>
      </c>
      <c r="I224" s="401"/>
      <c r="J224" s="550" t="s">
        <v>1764</v>
      </c>
      <c r="K224" s="409" t="s">
        <v>250</v>
      </c>
      <c r="L224" s="407" t="s">
        <v>1781</v>
      </c>
      <c r="M224" s="406">
        <v>13.128</v>
      </c>
    </row>
    <row r="225" spans="1:13" ht="8.4499999999999993" customHeight="1">
      <c r="A225" s="393"/>
      <c r="B225" s="392"/>
      <c r="C225" s="554">
        <v>40</v>
      </c>
      <c r="D225" s="409" t="s">
        <v>1748</v>
      </c>
      <c r="E225" s="407" t="s">
        <v>1780</v>
      </c>
      <c r="F225" s="406">
        <v>16.643999999999998</v>
      </c>
      <c r="H225" s="393"/>
      <c r="I225" s="392"/>
      <c r="J225" s="550" t="s">
        <v>1761</v>
      </c>
      <c r="K225" s="409" t="s">
        <v>1227</v>
      </c>
      <c r="L225" s="407" t="s">
        <v>1779</v>
      </c>
      <c r="M225" s="406">
        <v>18.084</v>
      </c>
    </row>
    <row r="226" spans="1:13" ht="8.4499999999999993" customHeight="1">
      <c r="A226" s="393"/>
      <c r="B226" s="392"/>
      <c r="C226" s="554"/>
      <c r="D226" s="409"/>
      <c r="E226" s="407"/>
      <c r="F226" s="406"/>
      <c r="H226" s="393"/>
      <c r="I226" s="392"/>
      <c r="J226" s="550"/>
      <c r="K226" s="409"/>
      <c r="L226" s="407"/>
      <c r="M226" s="406"/>
    </row>
    <row r="227" spans="1:13" ht="8.4499999999999993" customHeight="1">
      <c r="A227" s="393"/>
      <c r="B227" s="392"/>
      <c r="C227" s="554"/>
      <c r="D227" s="409"/>
      <c r="E227" s="407"/>
      <c r="F227" s="406"/>
      <c r="H227" s="393"/>
      <c r="I227" s="392"/>
      <c r="J227" s="550"/>
      <c r="K227" s="409"/>
      <c r="L227" s="407"/>
      <c r="M227" s="406"/>
    </row>
    <row r="228" spans="1:13" ht="8.4499999999999993" customHeight="1">
      <c r="A228" s="393"/>
      <c r="B228" s="392"/>
      <c r="C228" s="386"/>
      <c r="D228" s="409"/>
      <c r="E228" s="407"/>
      <c r="F228" s="406"/>
      <c r="H228" s="393"/>
      <c r="I228" s="392"/>
      <c r="J228" s="550"/>
      <c r="K228" s="409"/>
      <c r="L228" s="407"/>
      <c r="M228" s="406"/>
    </row>
    <row r="229" spans="1:13" ht="8.4499999999999993" customHeight="1">
      <c r="A229" s="393"/>
      <c r="B229" s="392"/>
      <c r="C229" s="386"/>
      <c r="D229" s="409"/>
      <c r="E229" s="407"/>
      <c r="F229" s="406"/>
      <c r="H229" s="393"/>
      <c r="I229" s="392"/>
      <c r="J229" s="550"/>
      <c r="K229" s="409"/>
      <c r="L229" s="407"/>
      <c r="M229" s="406"/>
    </row>
    <row r="230" spans="1:13" ht="8.4499999999999993" customHeight="1">
      <c r="A230" s="393"/>
      <c r="B230" s="392"/>
      <c r="C230" s="386"/>
      <c r="D230" s="409"/>
      <c r="E230" s="407"/>
      <c r="F230" s="406"/>
      <c r="H230" s="393"/>
      <c r="I230" s="392"/>
      <c r="J230" s="550"/>
      <c r="K230" s="409"/>
      <c r="L230" s="407"/>
      <c r="M230" s="406"/>
    </row>
    <row r="231" spans="1:13" ht="8.4499999999999993" customHeight="1">
      <c r="A231" s="393"/>
      <c r="B231" s="392"/>
      <c r="C231" s="386"/>
      <c r="D231" s="409"/>
      <c r="E231" s="407"/>
      <c r="F231" s="406"/>
      <c r="H231" s="393"/>
      <c r="I231" s="392"/>
      <c r="J231" s="550"/>
      <c r="K231" s="409"/>
      <c r="L231" s="407"/>
      <c r="M231" s="406"/>
    </row>
    <row r="232" spans="1:13" ht="8.4499999999999993" customHeight="1">
      <c r="A232" s="393"/>
      <c r="B232" s="392"/>
      <c r="C232" s="386"/>
      <c r="D232" s="409"/>
      <c r="E232" s="407"/>
      <c r="F232" s="406"/>
      <c r="H232" s="393"/>
      <c r="I232" s="392"/>
      <c r="J232" s="550"/>
      <c r="K232" s="409"/>
      <c r="L232" s="407"/>
      <c r="M232" s="406"/>
    </row>
    <row r="233" spans="1:13" ht="8.4499999999999993" customHeight="1">
      <c r="A233" s="388"/>
      <c r="B233" s="387"/>
      <c r="C233" s="386"/>
      <c r="D233" s="409"/>
      <c r="E233" s="407"/>
      <c r="F233" s="406"/>
      <c r="H233" s="393"/>
      <c r="I233" s="392"/>
      <c r="J233" s="550"/>
      <c r="K233" s="409"/>
      <c r="L233" s="407"/>
      <c r="M233" s="406"/>
    </row>
    <row r="234" spans="1:13" ht="8.4499999999999993" customHeight="1">
      <c r="A234" s="402" t="s">
        <v>1778</v>
      </c>
      <c r="B234" s="401"/>
      <c r="C234" s="554" t="s">
        <v>1690</v>
      </c>
      <c r="D234" s="409" t="s">
        <v>170</v>
      </c>
      <c r="E234" s="407" t="s">
        <v>1777</v>
      </c>
      <c r="F234" s="406">
        <v>35.628</v>
      </c>
      <c r="H234" s="388"/>
      <c r="I234" s="387"/>
      <c r="J234" s="550"/>
      <c r="K234" s="409"/>
      <c r="L234" s="407"/>
      <c r="M234" s="406"/>
    </row>
    <row r="235" spans="1:13" ht="8.4499999999999993" customHeight="1">
      <c r="A235" s="393"/>
      <c r="B235" s="392"/>
      <c r="C235" s="554" t="s">
        <v>1688</v>
      </c>
      <c r="D235" s="409" t="s">
        <v>170</v>
      </c>
      <c r="E235" s="407" t="s">
        <v>1776</v>
      </c>
      <c r="F235" s="406">
        <v>58.92</v>
      </c>
      <c r="H235" s="402" t="s">
        <v>1775</v>
      </c>
      <c r="I235" s="401"/>
      <c r="J235" s="550" t="s">
        <v>147</v>
      </c>
      <c r="K235" s="409"/>
      <c r="L235" s="407" t="s">
        <v>1774</v>
      </c>
      <c r="M235" s="406">
        <v>5.76</v>
      </c>
    </row>
    <row r="236" spans="1:13" ht="8.4499999999999993" customHeight="1">
      <c r="A236" s="393"/>
      <c r="B236" s="392"/>
      <c r="C236" s="554"/>
      <c r="D236" s="409"/>
      <c r="E236" s="407"/>
      <c r="F236" s="406"/>
      <c r="H236" s="393"/>
      <c r="I236" s="392"/>
      <c r="J236" s="561" t="s">
        <v>149</v>
      </c>
      <c r="K236" s="417"/>
      <c r="L236" s="415" t="s">
        <v>1773</v>
      </c>
      <c r="M236" s="414">
        <v>8.06</v>
      </c>
    </row>
    <row r="237" spans="1:13" ht="8.4499999999999993" customHeight="1">
      <c r="A237" s="393"/>
      <c r="B237" s="392"/>
      <c r="C237" s="554" t="s">
        <v>1681</v>
      </c>
      <c r="D237" s="409" t="s">
        <v>170</v>
      </c>
      <c r="E237" s="407" t="s">
        <v>1772</v>
      </c>
      <c r="F237" s="406">
        <v>32.244</v>
      </c>
      <c r="H237" s="393"/>
      <c r="I237" s="392"/>
      <c r="J237" s="550" t="s">
        <v>174</v>
      </c>
      <c r="K237" s="409"/>
      <c r="L237" s="407" t="s">
        <v>1771</v>
      </c>
      <c r="M237" s="406">
        <v>8.0640000000000001</v>
      </c>
    </row>
    <row r="238" spans="1:13" ht="8.4499999999999993" customHeight="1">
      <c r="A238" s="393"/>
      <c r="B238" s="392"/>
      <c r="C238" s="554" t="s">
        <v>1677</v>
      </c>
      <c r="D238" s="409" t="s">
        <v>170</v>
      </c>
      <c r="E238" s="407" t="s">
        <v>1770</v>
      </c>
      <c r="F238" s="406">
        <v>50.4</v>
      </c>
      <c r="H238" s="393"/>
      <c r="I238" s="392"/>
      <c r="J238" s="550" t="s">
        <v>1769</v>
      </c>
      <c r="K238" s="409"/>
      <c r="L238" s="407" t="s">
        <v>1768</v>
      </c>
      <c r="M238" s="406">
        <v>9.7799999999999994</v>
      </c>
    </row>
    <row r="239" spans="1:13" ht="8.4499999999999993" customHeight="1">
      <c r="A239" s="393"/>
      <c r="B239" s="392"/>
      <c r="C239" s="554"/>
      <c r="D239" s="409"/>
      <c r="E239" s="407"/>
      <c r="F239" s="406"/>
      <c r="H239" s="393"/>
      <c r="I239" s="392"/>
      <c r="J239" s="550" t="s">
        <v>151</v>
      </c>
      <c r="K239" s="409"/>
      <c r="L239" s="407" t="s">
        <v>1767</v>
      </c>
      <c r="M239" s="406">
        <v>9.7799999999999994</v>
      </c>
    </row>
    <row r="240" spans="1:13" ht="8.4499999999999993" customHeight="1">
      <c r="A240" s="393"/>
      <c r="B240" s="392"/>
      <c r="C240" s="554"/>
      <c r="D240" s="409"/>
      <c r="E240" s="407"/>
      <c r="F240" s="406"/>
      <c r="H240" s="393"/>
      <c r="I240" s="392"/>
      <c r="J240" s="561" t="s">
        <v>1766</v>
      </c>
      <c r="K240" s="398"/>
      <c r="L240" s="396" t="s">
        <v>1765</v>
      </c>
      <c r="M240" s="414">
        <v>14</v>
      </c>
    </row>
    <row r="241" spans="1:13" ht="8.4499999999999993" customHeight="1">
      <c r="A241" s="393"/>
      <c r="B241" s="392"/>
      <c r="C241" s="386"/>
      <c r="D241" s="409"/>
      <c r="E241" s="407"/>
      <c r="F241" s="406"/>
      <c r="H241" s="393"/>
      <c r="I241" s="392"/>
      <c r="J241" s="550" t="s">
        <v>1764</v>
      </c>
      <c r="K241" s="386"/>
      <c r="L241" s="384" t="s">
        <v>1763</v>
      </c>
      <c r="M241" s="406">
        <v>14.52</v>
      </c>
    </row>
    <row r="242" spans="1:13" ht="8.4499999999999993" customHeight="1">
      <c r="A242" s="393"/>
      <c r="B242" s="392"/>
      <c r="C242" s="386"/>
      <c r="D242" s="409"/>
      <c r="E242" s="407"/>
      <c r="F242" s="406"/>
      <c r="H242" s="393"/>
      <c r="I242" s="392"/>
      <c r="J242" s="550" t="s">
        <v>153</v>
      </c>
      <c r="K242" s="386"/>
      <c r="L242" s="384" t="s">
        <v>1762</v>
      </c>
      <c r="M242" s="406">
        <v>14.52</v>
      </c>
    </row>
    <row r="243" spans="1:13" ht="8.4499999999999993" customHeight="1">
      <c r="A243" s="393"/>
      <c r="B243" s="392"/>
      <c r="C243" s="386"/>
      <c r="D243" s="409"/>
      <c r="E243" s="407"/>
      <c r="F243" s="406"/>
      <c r="H243" s="393"/>
      <c r="I243" s="392"/>
      <c r="J243" s="561" t="s">
        <v>1761</v>
      </c>
      <c r="K243" s="398"/>
      <c r="L243" s="396" t="s">
        <v>1760</v>
      </c>
      <c r="M243" s="414">
        <v>21.66</v>
      </c>
    </row>
    <row r="244" spans="1:13" ht="8.4499999999999993" customHeight="1">
      <c r="A244" s="393"/>
      <c r="B244" s="392"/>
      <c r="C244" s="386"/>
      <c r="D244" s="409"/>
      <c r="E244" s="407"/>
      <c r="F244" s="406"/>
      <c r="H244" s="393"/>
      <c r="I244" s="392"/>
      <c r="J244" s="550"/>
      <c r="K244" s="385"/>
      <c r="L244" s="384"/>
      <c r="M244" s="406"/>
    </row>
    <row r="245" spans="1:13" ht="8.4499999999999993" customHeight="1">
      <c r="A245" s="393"/>
      <c r="B245" s="392"/>
      <c r="C245" s="386"/>
      <c r="D245" s="409"/>
      <c r="E245" s="407"/>
      <c r="F245" s="406"/>
      <c r="H245" s="388"/>
      <c r="I245" s="387"/>
      <c r="J245" s="550"/>
      <c r="K245" s="385"/>
      <c r="L245" s="384"/>
      <c r="M245" s="406"/>
    </row>
    <row r="246" spans="1:13" ht="8.4499999999999993" customHeight="1">
      <c r="A246" s="388"/>
      <c r="B246" s="387"/>
      <c r="C246" s="386"/>
      <c r="D246" s="409"/>
      <c r="E246" s="407"/>
      <c r="F246" s="406"/>
      <c r="H246" s="402" t="s">
        <v>1759</v>
      </c>
      <c r="I246" s="401"/>
      <c r="J246" s="550" t="s">
        <v>1734</v>
      </c>
      <c r="K246" s="409" t="s">
        <v>250</v>
      </c>
      <c r="L246" s="407" t="s">
        <v>1758</v>
      </c>
      <c r="M246" s="406">
        <v>8.2799999999999994</v>
      </c>
    </row>
    <row r="247" spans="1:13" ht="8.4499999999999993" customHeight="1">
      <c r="A247" s="402" t="s">
        <v>1757</v>
      </c>
      <c r="B247" s="401"/>
      <c r="C247" s="386" t="s">
        <v>129</v>
      </c>
      <c r="D247" s="409" t="s">
        <v>250</v>
      </c>
      <c r="E247" s="407" t="s">
        <v>1756</v>
      </c>
      <c r="F247" s="406">
        <v>4.3920000000000003</v>
      </c>
      <c r="H247" s="393"/>
      <c r="I247" s="392"/>
      <c r="J247" s="550" t="s">
        <v>1730</v>
      </c>
      <c r="K247" s="409" t="s">
        <v>250</v>
      </c>
      <c r="L247" s="407" t="s">
        <v>1755</v>
      </c>
      <c r="M247" s="406">
        <v>15.564</v>
      </c>
    </row>
    <row r="248" spans="1:13" ht="8.4499999999999993" customHeight="1">
      <c r="A248" s="393"/>
      <c r="B248" s="392"/>
      <c r="C248" s="386" t="s">
        <v>1754</v>
      </c>
      <c r="D248" s="409" t="s">
        <v>250</v>
      </c>
      <c r="E248" s="407" t="s">
        <v>1753</v>
      </c>
      <c r="F248" s="406">
        <v>6.2519999999999998</v>
      </c>
      <c r="H248" s="393"/>
      <c r="I248" s="392"/>
      <c r="J248" s="550" t="s">
        <v>1724</v>
      </c>
      <c r="K248" s="409" t="s">
        <v>250</v>
      </c>
      <c r="L248" s="407" t="s">
        <v>1752</v>
      </c>
      <c r="M248" s="406">
        <v>21.96</v>
      </c>
    </row>
    <row r="249" spans="1:13" ht="8.4499999999999993" customHeight="1">
      <c r="A249" s="393"/>
      <c r="B249" s="392"/>
      <c r="C249" s="386" t="s">
        <v>131</v>
      </c>
      <c r="D249" s="409" t="s">
        <v>250</v>
      </c>
      <c r="E249" s="407" t="s">
        <v>1751</v>
      </c>
      <c r="F249" s="406">
        <v>6.2519999999999998</v>
      </c>
      <c r="H249" s="393"/>
      <c r="I249" s="392"/>
      <c r="J249" s="550"/>
      <c r="K249" s="409"/>
      <c r="L249" s="407"/>
      <c r="M249" s="406"/>
    </row>
    <row r="250" spans="1:13" ht="8.4499999999999993" customHeight="1">
      <c r="A250" s="393"/>
      <c r="B250" s="392"/>
      <c r="C250" s="386" t="s">
        <v>133</v>
      </c>
      <c r="D250" s="409" t="s">
        <v>250</v>
      </c>
      <c r="E250" s="407" t="s">
        <v>1750</v>
      </c>
      <c r="F250" s="406">
        <v>9.5399999999999991</v>
      </c>
      <c r="H250" s="393"/>
      <c r="I250" s="392"/>
      <c r="J250" s="550"/>
      <c r="K250" s="409"/>
      <c r="L250" s="407"/>
      <c r="M250" s="406"/>
    </row>
    <row r="251" spans="1:13" ht="8.4499999999999993" customHeight="1">
      <c r="A251" s="393"/>
      <c r="B251" s="392"/>
      <c r="C251" s="386" t="s">
        <v>1749</v>
      </c>
      <c r="D251" s="409" t="s">
        <v>1748</v>
      </c>
      <c r="E251" s="407" t="s">
        <v>1747</v>
      </c>
      <c r="F251" s="406">
        <v>16.475999999999999</v>
      </c>
      <c r="H251" s="393"/>
      <c r="I251" s="392"/>
      <c r="J251" s="550"/>
      <c r="K251" s="409"/>
      <c r="L251" s="407"/>
      <c r="M251" s="406"/>
    </row>
    <row r="252" spans="1:13" ht="8.4499999999999993" customHeight="1">
      <c r="A252" s="393"/>
      <c r="B252" s="392"/>
      <c r="C252" s="386"/>
      <c r="D252" s="409"/>
      <c r="E252" s="407"/>
      <c r="F252" s="406"/>
      <c r="H252" s="393"/>
      <c r="I252" s="392"/>
      <c r="J252" s="550"/>
      <c r="K252" s="409"/>
      <c r="L252" s="407"/>
      <c r="M252" s="406"/>
    </row>
    <row r="253" spans="1:13" ht="8.4499999999999993" customHeight="1">
      <c r="A253" s="393"/>
      <c r="B253" s="392"/>
      <c r="C253" s="386"/>
      <c r="D253" s="409"/>
      <c r="E253" s="407"/>
      <c r="F253" s="406"/>
      <c r="H253" s="393"/>
      <c r="I253" s="392"/>
      <c r="J253" s="550"/>
      <c r="K253" s="409"/>
      <c r="L253" s="407"/>
      <c r="M253" s="406"/>
    </row>
    <row r="254" spans="1:13" ht="8.4499999999999993" customHeight="1">
      <c r="A254" s="393"/>
      <c r="B254" s="392"/>
      <c r="C254" s="386"/>
      <c r="D254" s="409"/>
      <c r="E254" s="407"/>
      <c r="F254" s="406"/>
      <c r="H254" s="393"/>
      <c r="I254" s="392"/>
      <c r="J254" s="550"/>
      <c r="K254" s="409"/>
      <c r="L254" s="407"/>
      <c r="M254" s="406"/>
    </row>
    <row r="255" spans="1:13" ht="8.4499999999999993" customHeight="1">
      <c r="A255" s="393"/>
      <c r="B255" s="392"/>
      <c r="C255" s="386"/>
      <c r="D255" s="409"/>
      <c r="E255" s="407"/>
      <c r="F255" s="406"/>
      <c r="H255" s="393"/>
      <c r="I255" s="392"/>
      <c r="J255" s="550"/>
      <c r="K255" s="409"/>
      <c r="L255" s="407"/>
      <c r="M255" s="406"/>
    </row>
    <row r="256" spans="1:13" ht="8.4499999999999993" customHeight="1">
      <c r="A256" s="393"/>
      <c r="B256" s="392"/>
      <c r="C256" s="386"/>
      <c r="D256" s="409"/>
      <c r="E256" s="407"/>
      <c r="F256" s="406"/>
      <c r="H256" s="388"/>
      <c r="I256" s="387"/>
      <c r="J256" s="550"/>
      <c r="K256" s="409"/>
      <c r="L256" s="407"/>
      <c r="M256" s="406"/>
    </row>
    <row r="257" spans="1:13" ht="8.4499999999999993" customHeight="1">
      <c r="A257" s="393"/>
      <c r="B257" s="392"/>
      <c r="C257" s="386"/>
      <c r="D257" s="409"/>
      <c r="E257" s="407"/>
      <c r="F257" s="406"/>
      <c r="H257" s="402" t="s">
        <v>1746</v>
      </c>
      <c r="I257" s="401"/>
      <c r="J257" s="550" t="s">
        <v>1745</v>
      </c>
      <c r="K257" s="409" t="s">
        <v>250</v>
      </c>
      <c r="L257" s="407" t="s">
        <v>1744</v>
      </c>
      <c r="M257" s="406">
        <v>8.0640000000000001</v>
      </c>
    </row>
    <row r="258" spans="1:13" ht="8.4499999999999993" customHeight="1">
      <c r="A258" s="388"/>
      <c r="B258" s="387"/>
      <c r="C258" s="386"/>
      <c r="D258" s="409"/>
      <c r="E258" s="407"/>
      <c r="F258" s="406"/>
      <c r="H258" s="393"/>
      <c r="I258" s="392"/>
      <c r="J258" s="550" t="s">
        <v>1743</v>
      </c>
      <c r="K258" s="409" t="s">
        <v>250</v>
      </c>
      <c r="L258" s="407" t="s">
        <v>1742</v>
      </c>
      <c r="M258" s="406">
        <v>8.0640000000000001</v>
      </c>
    </row>
    <row r="259" spans="1:13" ht="8.4499999999999993" customHeight="1">
      <c r="A259" s="402" t="s">
        <v>1741</v>
      </c>
      <c r="B259" s="401"/>
      <c r="C259" s="386" t="s">
        <v>1740</v>
      </c>
      <c r="D259" s="409" t="s">
        <v>1227</v>
      </c>
      <c r="E259" s="407" t="s">
        <v>1739</v>
      </c>
      <c r="F259" s="406">
        <v>29.4</v>
      </c>
      <c r="H259" s="393"/>
      <c r="I259" s="392"/>
      <c r="J259" s="550" t="s">
        <v>1738</v>
      </c>
      <c r="K259" s="409" t="s">
        <v>250</v>
      </c>
      <c r="L259" s="407" t="s">
        <v>1737</v>
      </c>
      <c r="M259" s="406">
        <v>9.7799999999999994</v>
      </c>
    </row>
    <row r="260" spans="1:13" ht="8.4499999999999993" customHeight="1">
      <c r="A260" s="393"/>
      <c r="B260" s="392"/>
      <c r="C260" s="398" t="s">
        <v>1736</v>
      </c>
      <c r="D260" s="417" t="s">
        <v>1227</v>
      </c>
      <c r="E260" s="415" t="s">
        <v>1735</v>
      </c>
      <c r="F260" s="414">
        <v>37.15</v>
      </c>
      <c r="H260" s="393"/>
      <c r="I260" s="392"/>
      <c r="J260" s="550" t="s">
        <v>1734</v>
      </c>
      <c r="K260" s="409" t="s">
        <v>250</v>
      </c>
      <c r="L260" s="407" t="s">
        <v>1733</v>
      </c>
      <c r="M260" s="406">
        <v>9.7799999999999994</v>
      </c>
    </row>
    <row r="261" spans="1:13" ht="8.4499999999999993" customHeight="1">
      <c r="A261" s="393"/>
      <c r="B261" s="392"/>
      <c r="C261" s="386" t="s">
        <v>1732</v>
      </c>
      <c r="D261" s="409" t="s">
        <v>170</v>
      </c>
      <c r="E261" s="407" t="s">
        <v>1731</v>
      </c>
      <c r="F261" s="406">
        <v>35.28</v>
      </c>
      <c r="H261" s="393"/>
      <c r="I261" s="392"/>
      <c r="J261" s="550" t="s">
        <v>1730</v>
      </c>
      <c r="K261" s="409" t="s">
        <v>250</v>
      </c>
      <c r="L261" s="407" t="s">
        <v>1729</v>
      </c>
      <c r="M261" s="406">
        <v>17.196000000000002</v>
      </c>
    </row>
    <row r="262" spans="1:13" ht="8.4499999999999993" customHeight="1">
      <c r="A262" s="393"/>
      <c r="B262" s="392"/>
      <c r="C262" s="386" t="s">
        <v>1728</v>
      </c>
      <c r="D262" s="409" t="s">
        <v>170</v>
      </c>
      <c r="E262" s="407" t="s">
        <v>1727</v>
      </c>
      <c r="F262" s="406">
        <v>54.707999999999998</v>
      </c>
      <c r="H262" s="393"/>
      <c r="I262" s="392"/>
      <c r="J262" s="550" t="s">
        <v>1726</v>
      </c>
      <c r="K262" s="409" t="s">
        <v>250</v>
      </c>
      <c r="L262" s="407" t="s">
        <v>1725</v>
      </c>
      <c r="M262" s="406">
        <v>17.196000000000002</v>
      </c>
    </row>
    <row r="263" spans="1:13" ht="8.4499999999999993" customHeight="1">
      <c r="A263" s="393"/>
      <c r="B263" s="392"/>
      <c r="C263" s="386"/>
      <c r="D263" s="409"/>
      <c r="E263" s="407"/>
      <c r="F263" s="406"/>
      <c r="H263" s="393"/>
      <c r="I263" s="392"/>
      <c r="J263" s="550" t="s">
        <v>1724</v>
      </c>
      <c r="K263" s="409" t="s">
        <v>250</v>
      </c>
      <c r="L263" s="407" t="s">
        <v>1723</v>
      </c>
      <c r="M263" s="406">
        <v>24.263999999999999</v>
      </c>
    </row>
    <row r="264" spans="1:13" ht="8.4499999999999993" customHeight="1">
      <c r="A264" s="393"/>
      <c r="B264" s="392"/>
      <c r="C264" s="386" t="s">
        <v>1722</v>
      </c>
      <c r="D264" s="409" t="s">
        <v>1227</v>
      </c>
      <c r="E264" s="407" t="s">
        <v>1721</v>
      </c>
      <c r="F264" s="406">
        <v>19.72</v>
      </c>
      <c r="H264" s="393"/>
      <c r="I264" s="392"/>
      <c r="J264" s="550" t="s">
        <v>1720</v>
      </c>
      <c r="K264" s="409" t="s">
        <v>1227</v>
      </c>
      <c r="L264" s="407" t="s">
        <v>1719</v>
      </c>
      <c r="M264" s="406">
        <v>24.263999999999999</v>
      </c>
    </row>
    <row r="265" spans="1:13" ht="8.4499999999999993" customHeight="1">
      <c r="A265" s="393"/>
      <c r="B265" s="392"/>
      <c r="C265" s="386" t="s">
        <v>1718</v>
      </c>
      <c r="D265" s="409" t="s">
        <v>1227</v>
      </c>
      <c r="E265" s="407" t="s">
        <v>1717</v>
      </c>
      <c r="F265" s="406">
        <v>30.54</v>
      </c>
      <c r="H265" s="393"/>
      <c r="I265" s="392"/>
      <c r="J265" s="550" t="s">
        <v>1716</v>
      </c>
      <c r="K265" s="409" t="s">
        <v>1227</v>
      </c>
      <c r="L265" s="407" t="s">
        <v>1715</v>
      </c>
      <c r="M265" s="406">
        <v>29.46</v>
      </c>
    </row>
    <row r="266" spans="1:13" ht="8.4499999999999993" customHeight="1">
      <c r="A266" s="393"/>
      <c r="B266" s="392"/>
      <c r="C266" s="386" t="s">
        <v>1714</v>
      </c>
      <c r="D266" s="409" t="s">
        <v>170</v>
      </c>
      <c r="E266" s="407" t="s">
        <v>1713</v>
      </c>
      <c r="F266" s="406">
        <v>31.92</v>
      </c>
      <c r="H266" s="393"/>
      <c r="I266" s="392"/>
      <c r="J266" s="550" t="s">
        <v>1712</v>
      </c>
      <c r="K266" s="409" t="s">
        <v>170</v>
      </c>
      <c r="L266" s="407" t="s">
        <v>1711</v>
      </c>
      <c r="M266" s="406">
        <v>41.4</v>
      </c>
    </row>
    <row r="267" spans="1:13" ht="8.4499999999999993" customHeight="1">
      <c r="A267" s="393"/>
      <c r="B267" s="392"/>
      <c r="C267" s="386" t="s">
        <v>1710</v>
      </c>
      <c r="D267" s="409" t="s">
        <v>170</v>
      </c>
      <c r="E267" s="407" t="s">
        <v>1709</v>
      </c>
      <c r="F267" s="406">
        <v>49.5</v>
      </c>
      <c r="H267" s="393"/>
      <c r="I267" s="392"/>
      <c r="J267" s="550" t="s">
        <v>1708</v>
      </c>
      <c r="K267" s="409" t="s">
        <v>170</v>
      </c>
      <c r="L267" s="407" t="s">
        <v>1707</v>
      </c>
      <c r="M267" s="406">
        <v>51.959999999999994</v>
      </c>
    </row>
    <row r="268" spans="1:13" ht="8.4499999999999993" customHeight="1">
      <c r="A268" s="393"/>
      <c r="B268" s="392"/>
      <c r="C268" s="386"/>
      <c r="D268" s="409"/>
      <c r="E268" s="407"/>
      <c r="F268" s="406"/>
      <c r="H268" s="393"/>
      <c r="I268" s="392"/>
      <c r="J268" s="550" t="s">
        <v>1706</v>
      </c>
      <c r="K268" s="409" t="s">
        <v>170</v>
      </c>
      <c r="L268" s="407" t="s">
        <v>1705</v>
      </c>
      <c r="M268" s="406">
        <v>66</v>
      </c>
    </row>
    <row r="269" spans="1:13" ht="8.4499999999999993" customHeight="1">
      <c r="A269" s="393"/>
      <c r="B269" s="392"/>
      <c r="C269" s="386"/>
      <c r="D269" s="385"/>
      <c r="E269" s="384"/>
      <c r="F269" s="406"/>
      <c r="H269" s="393"/>
      <c r="I269" s="392"/>
      <c r="J269" s="550"/>
      <c r="K269" s="409"/>
      <c r="L269" s="407"/>
      <c r="M269" s="406"/>
    </row>
    <row r="270" spans="1:13" ht="8.4499999999999993" customHeight="1">
      <c r="A270" s="393"/>
      <c r="B270" s="392"/>
      <c r="C270" s="386"/>
      <c r="D270" s="385"/>
      <c r="E270" s="384"/>
      <c r="F270" s="406"/>
      <c r="H270" s="393"/>
      <c r="I270" s="392"/>
      <c r="J270" s="550"/>
      <c r="K270" s="385"/>
      <c r="L270" s="384"/>
      <c r="M270" s="406"/>
    </row>
    <row r="271" spans="1:13" ht="8.4499999999999993" customHeight="1">
      <c r="A271" s="388"/>
      <c r="B271" s="387"/>
      <c r="C271" s="386"/>
      <c r="D271" s="385"/>
      <c r="E271" s="384"/>
      <c r="F271" s="406"/>
      <c r="H271" s="388"/>
      <c r="I271" s="387"/>
      <c r="J271" s="550"/>
      <c r="K271" s="385"/>
      <c r="L271" s="384"/>
      <c r="M271" s="406"/>
    </row>
    <row r="272" spans="1:13" ht="8.4499999999999993" customHeight="1">
      <c r="F272" s="406"/>
      <c r="M272" s="406"/>
    </row>
    <row r="273" spans="1:13" ht="8.4499999999999993" customHeight="1">
      <c r="F273" s="406"/>
      <c r="M273" s="406"/>
    </row>
    <row r="274" spans="1:13" ht="8.4499999999999993" customHeight="1">
      <c r="F274" s="406"/>
      <c r="M274" s="406"/>
    </row>
    <row r="275" spans="1:13" s="565" customFormat="1" ht="24.95" customHeight="1">
      <c r="A275" s="566" t="s">
        <v>0</v>
      </c>
      <c r="B275" s="566"/>
      <c r="C275" s="267" t="s">
        <v>1</v>
      </c>
      <c r="D275" s="265" t="s">
        <v>2</v>
      </c>
      <c r="E275" s="265" t="s">
        <v>3</v>
      </c>
      <c r="F275" s="406" t="s">
        <v>1415</v>
      </c>
      <c r="H275" s="566" t="s">
        <v>0</v>
      </c>
      <c r="I275" s="566"/>
      <c r="J275" s="569" t="s">
        <v>1</v>
      </c>
      <c r="K275" s="265" t="s">
        <v>2</v>
      </c>
      <c r="L275" s="265" t="s">
        <v>3</v>
      </c>
      <c r="M275" s="406" t="s">
        <v>1415</v>
      </c>
    </row>
    <row r="276" spans="1:13" ht="8.4499999999999993" customHeight="1">
      <c r="A276" s="402" t="s">
        <v>1704</v>
      </c>
      <c r="B276" s="401"/>
      <c r="C276" s="554">
        <v>16</v>
      </c>
      <c r="D276" s="409" t="s">
        <v>250</v>
      </c>
      <c r="E276" s="407" t="s">
        <v>1703</v>
      </c>
      <c r="F276" s="406">
        <v>3.8879999999999999</v>
      </c>
      <c r="H276" s="402" t="s">
        <v>1702</v>
      </c>
      <c r="I276" s="401"/>
      <c r="J276" s="550" t="s">
        <v>135</v>
      </c>
      <c r="K276" s="409" t="s">
        <v>250</v>
      </c>
      <c r="L276" s="407" t="s">
        <v>1701</v>
      </c>
      <c r="M276" s="406">
        <v>7.8</v>
      </c>
    </row>
    <row r="277" spans="1:13" ht="8.4499999999999993" customHeight="1">
      <c r="A277" s="393"/>
      <c r="B277" s="392"/>
      <c r="C277" s="554">
        <v>20</v>
      </c>
      <c r="D277" s="409" t="s">
        <v>250</v>
      </c>
      <c r="E277" s="407" t="s">
        <v>1700</v>
      </c>
      <c r="F277" s="406">
        <v>5.0880000000000001</v>
      </c>
      <c r="H277" s="393"/>
      <c r="I277" s="392"/>
      <c r="J277" s="561" t="s">
        <v>137</v>
      </c>
      <c r="K277" s="417" t="s">
        <v>250</v>
      </c>
      <c r="L277" s="415" t="s">
        <v>1699</v>
      </c>
      <c r="M277" s="414">
        <v>8.5399999999999991</v>
      </c>
    </row>
    <row r="278" spans="1:13" ht="8.4499999999999993" customHeight="1">
      <c r="A278" s="393"/>
      <c r="B278" s="392"/>
      <c r="C278" s="554">
        <v>25</v>
      </c>
      <c r="D278" s="409" t="s">
        <v>250</v>
      </c>
      <c r="E278" s="407" t="s">
        <v>1698</v>
      </c>
      <c r="F278" s="406">
        <v>7.5719999999999992</v>
      </c>
      <c r="H278" s="393"/>
      <c r="I278" s="392"/>
      <c r="J278" s="561" t="s">
        <v>1609</v>
      </c>
      <c r="K278" s="417" t="s">
        <v>250</v>
      </c>
      <c r="L278" s="415" t="s">
        <v>1697</v>
      </c>
      <c r="M278" s="414">
        <v>9.44</v>
      </c>
    </row>
    <row r="279" spans="1:13" ht="8.4499999999999993" customHeight="1">
      <c r="A279" s="393"/>
      <c r="B279" s="392"/>
      <c r="C279" s="554">
        <v>32</v>
      </c>
      <c r="D279" s="409" t="s">
        <v>1270</v>
      </c>
      <c r="E279" s="407" t="s">
        <v>1696</v>
      </c>
      <c r="F279" s="406">
        <v>12.132</v>
      </c>
      <c r="H279" s="393"/>
      <c r="I279" s="392"/>
      <c r="J279" s="550" t="s">
        <v>141</v>
      </c>
      <c r="K279" s="409" t="s">
        <v>250</v>
      </c>
      <c r="L279" s="407" t="s">
        <v>1695</v>
      </c>
      <c r="M279" s="406">
        <v>12.456</v>
      </c>
    </row>
    <row r="280" spans="1:13" ht="8.4499999999999993" customHeight="1">
      <c r="A280" s="393"/>
      <c r="B280" s="392"/>
      <c r="C280" s="554">
        <v>40</v>
      </c>
      <c r="D280" s="409" t="s">
        <v>170</v>
      </c>
      <c r="E280" s="407" t="s">
        <v>1694</v>
      </c>
      <c r="F280" s="406">
        <v>20.783999999999999</v>
      </c>
      <c r="H280" s="393"/>
      <c r="I280" s="392"/>
      <c r="J280" s="550" t="s">
        <v>143</v>
      </c>
      <c r="K280" s="409" t="s">
        <v>1270</v>
      </c>
      <c r="L280" s="407" t="s">
        <v>1693</v>
      </c>
      <c r="M280" s="406">
        <v>16.632000000000001</v>
      </c>
    </row>
    <row r="281" spans="1:13" ht="8.4499999999999993" customHeight="1">
      <c r="A281" s="393"/>
      <c r="B281" s="392"/>
      <c r="C281" s="554"/>
      <c r="D281" s="409"/>
      <c r="E281" s="407"/>
      <c r="F281" s="406"/>
      <c r="H281" s="393"/>
      <c r="I281" s="392"/>
      <c r="J281" s="561" t="s">
        <v>145</v>
      </c>
      <c r="K281" s="417" t="s">
        <v>1270</v>
      </c>
      <c r="L281" s="415" t="s">
        <v>1692</v>
      </c>
      <c r="M281" s="414">
        <v>22.85</v>
      </c>
    </row>
    <row r="282" spans="1:13" ht="8.4499999999999993" customHeight="1">
      <c r="A282" s="393"/>
      <c r="B282" s="392"/>
      <c r="C282" s="554"/>
      <c r="D282" s="409"/>
      <c r="E282" s="407"/>
      <c r="F282" s="406"/>
      <c r="H282" s="393"/>
      <c r="I282" s="392"/>
      <c r="J282" s="550"/>
      <c r="K282" s="409"/>
      <c r="L282" s="407"/>
      <c r="M282" s="406"/>
    </row>
    <row r="283" spans="1:13" ht="8.4499999999999993" customHeight="1">
      <c r="A283" s="393"/>
      <c r="B283" s="392"/>
      <c r="C283" s="386"/>
      <c r="D283" s="409"/>
      <c r="E283" s="407"/>
      <c r="F283" s="406"/>
      <c r="H283" s="393"/>
      <c r="I283" s="392"/>
      <c r="J283" s="550"/>
      <c r="K283" s="409"/>
      <c r="L283" s="407"/>
      <c r="M283" s="406"/>
    </row>
    <row r="284" spans="1:13" ht="8.4499999999999993" customHeight="1">
      <c r="A284" s="393"/>
      <c r="B284" s="392"/>
      <c r="C284" s="386"/>
      <c r="D284" s="409"/>
      <c r="E284" s="407"/>
      <c r="F284" s="406"/>
      <c r="H284" s="393"/>
      <c r="I284" s="392"/>
      <c r="J284" s="550"/>
      <c r="K284" s="409"/>
      <c r="L284" s="407"/>
      <c r="M284" s="406"/>
    </row>
    <row r="285" spans="1:13" ht="8.4499999999999993" customHeight="1">
      <c r="A285" s="393"/>
      <c r="B285" s="392"/>
      <c r="C285" s="386"/>
      <c r="D285" s="409"/>
      <c r="E285" s="407"/>
      <c r="F285" s="406"/>
      <c r="H285" s="393"/>
      <c r="I285" s="392"/>
      <c r="J285" s="550"/>
      <c r="K285" s="409"/>
      <c r="L285" s="407"/>
      <c r="M285" s="406"/>
    </row>
    <row r="286" spans="1:13" ht="8.4499999999999993" customHeight="1">
      <c r="A286" s="388"/>
      <c r="B286" s="387"/>
      <c r="C286" s="386"/>
      <c r="D286" s="409"/>
      <c r="E286" s="407"/>
      <c r="F286" s="406"/>
      <c r="H286" s="393"/>
      <c r="I286" s="392"/>
      <c r="J286" s="550"/>
      <c r="K286" s="409"/>
      <c r="L286" s="407"/>
      <c r="M286" s="406"/>
    </row>
    <row r="287" spans="1:13" ht="8.4499999999999993" customHeight="1">
      <c r="A287" s="402" t="s">
        <v>1691</v>
      </c>
      <c r="B287" s="401"/>
      <c r="C287" s="554" t="s">
        <v>1690</v>
      </c>
      <c r="D287" s="409" t="s">
        <v>170</v>
      </c>
      <c r="E287" s="407" t="s">
        <v>1689</v>
      </c>
      <c r="F287" s="406">
        <v>58.26</v>
      </c>
      <c r="H287" s="388"/>
      <c r="I287" s="387"/>
      <c r="J287" s="550"/>
      <c r="K287" s="409"/>
      <c r="L287" s="407"/>
      <c r="M287" s="406"/>
    </row>
    <row r="288" spans="1:13" ht="8.4499999999999993" customHeight="1">
      <c r="A288" s="393"/>
      <c r="B288" s="392"/>
      <c r="C288" s="554" t="s">
        <v>1688</v>
      </c>
      <c r="D288" s="409" t="s">
        <v>170</v>
      </c>
      <c r="E288" s="407" t="s">
        <v>1687</v>
      </c>
      <c r="F288" s="406">
        <v>93.191999999999993</v>
      </c>
      <c r="H288" s="402" t="s">
        <v>1686</v>
      </c>
      <c r="I288" s="401"/>
      <c r="J288" s="550" t="s">
        <v>1685</v>
      </c>
      <c r="K288" s="409" t="s">
        <v>250</v>
      </c>
      <c r="L288" s="407" t="s">
        <v>1684</v>
      </c>
      <c r="M288" s="406">
        <v>9.1560000000000006</v>
      </c>
    </row>
    <row r="289" spans="1:13" ht="8.4499999999999993" customHeight="1">
      <c r="A289" s="393"/>
      <c r="B289" s="392"/>
      <c r="C289" s="554"/>
      <c r="D289" s="409"/>
      <c r="E289" s="407"/>
      <c r="F289" s="406"/>
      <c r="H289" s="393"/>
      <c r="I289" s="392"/>
      <c r="J289" s="561" t="s">
        <v>1683</v>
      </c>
      <c r="K289" s="417" t="s">
        <v>250</v>
      </c>
      <c r="L289" s="415" t="s">
        <v>1682</v>
      </c>
      <c r="M289" s="414">
        <v>15.23</v>
      </c>
    </row>
    <row r="290" spans="1:13" ht="8.4499999999999993" customHeight="1">
      <c r="A290" s="393"/>
      <c r="B290" s="392"/>
      <c r="C290" s="554" t="s">
        <v>1681</v>
      </c>
      <c r="D290" s="409" t="s">
        <v>170</v>
      </c>
      <c r="E290" s="407" t="s">
        <v>1680</v>
      </c>
      <c r="F290" s="406">
        <v>52.716000000000001</v>
      </c>
      <c r="H290" s="393"/>
      <c r="I290" s="392"/>
      <c r="J290" s="550" t="s">
        <v>1679</v>
      </c>
      <c r="K290" s="409" t="s">
        <v>250</v>
      </c>
      <c r="L290" s="407" t="s">
        <v>1678</v>
      </c>
      <c r="M290" s="406">
        <v>8.7479999999999993</v>
      </c>
    </row>
    <row r="291" spans="1:13" ht="8.4499999999999993" customHeight="1">
      <c r="A291" s="393"/>
      <c r="B291" s="392"/>
      <c r="C291" s="554" t="s">
        <v>1677</v>
      </c>
      <c r="D291" s="409" t="s">
        <v>170</v>
      </c>
      <c r="E291" s="407" t="s">
        <v>1676</v>
      </c>
      <c r="F291" s="406">
        <v>84.311999999999998</v>
      </c>
      <c r="H291" s="393"/>
      <c r="I291" s="392"/>
      <c r="J291" s="550" t="s">
        <v>1675</v>
      </c>
      <c r="K291" s="409" t="s">
        <v>250</v>
      </c>
      <c r="L291" s="407" t="s">
        <v>1674</v>
      </c>
      <c r="M291" s="406">
        <v>15.96</v>
      </c>
    </row>
    <row r="292" spans="1:13" ht="8.4499999999999993" customHeight="1">
      <c r="A292" s="393"/>
      <c r="B292" s="392"/>
      <c r="C292" s="554"/>
      <c r="D292" s="409"/>
      <c r="E292" s="407"/>
      <c r="F292" s="406"/>
      <c r="H292" s="393"/>
      <c r="I292" s="392"/>
      <c r="J292" s="561" t="s">
        <v>1673</v>
      </c>
      <c r="K292" s="417" t="s">
        <v>250</v>
      </c>
      <c r="L292" s="415" t="s">
        <v>1672</v>
      </c>
      <c r="M292" s="414">
        <v>23.97</v>
      </c>
    </row>
    <row r="293" spans="1:13" ht="8.4499999999999993" customHeight="1">
      <c r="A293" s="393"/>
      <c r="B293" s="392"/>
      <c r="C293" s="554"/>
      <c r="D293" s="409"/>
      <c r="E293" s="407"/>
      <c r="F293" s="406"/>
      <c r="H293" s="393"/>
      <c r="I293" s="392"/>
      <c r="J293" s="550"/>
      <c r="K293" s="409"/>
      <c r="L293" s="407"/>
      <c r="M293" s="406"/>
    </row>
    <row r="294" spans="1:13" ht="8.4499999999999993" customHeight="1">
      <c r="A294" s="393"/>
      <c r="B294" s="392"/>
      <c r="C294" s="386"/>
      <c r="D294" s="409"/>
      <c r="E294" s="407"/>
      <c r="F294" s="406"/>
      <c r="H294" s="393"/>
      <c r="I294" s="392"/>
      <c r="J294" s="550"/>
      <c r="K294" s="409"/>
      <c r="L294" s="407"/>
      <c r="M294" s="406"/>
    </row>
    <row r="295" spans="1:13" ht="8.4499999999999993" customHeight="1">
      <c r="A295" s="393"/>
      <c r="B295" s="392"/>
      <c r="C295" s="386"/>
      <c r="D295" s="409"/>
      <c r="E295" s="407"/>
      <c r="F295" s="406"/>
      <c r="H295" s="393"/>
      <c r="I295" s="392"/>
      <c r="J295" s="550"/>
      <c r="K295" s="409"/>
      <c r="L295" s="407"/>
      <c r="M295" s="406"/>
    </row>
    <row r="296" spans="1:13" ht="8.4499999999999993" customHeight="1">
      <c r="A296" s="393"/>
      <c r="B296" s="392"/>
      <c r="C296" s="386"/>
      <c r="D296" s="409"/>
      <c r="E296" s="407"/>
      <c r="F296" s="406"/>
      <c r="H296" s="393"/>
      <c r="I296" s="392"/>
      <c r="J296" s="550"/>
      <c r="K296" s="409"/>
      <c r="L296" s="407"/>
      <c r="M296" s="406"/>
    </row>
    <row r="297" spans="1:13" ht="8.4499999999999993" customHeight="1">
      <c r="A297" s="388"/>
      <c r="B297" s="387"/>
      <c r="C297" s="386"/>
      <c r="D297" s="409"/>
      <c r="E297" s="407"/>
      <c r="F297" s="406"/>
      <c r="H297" s="393"/>
      <c r="I297" s="392"/>
      <c r="J297" s="550"/>
      <c r="K297" s="409"/>
      <c r="L297" s="407"/>
      <c r="M297" s="406"/>
    </row>
    <row r="298" spans="1:13" ht="8.4499999999999993" customHeight="1">
      <c r="A298" s="402" t="s">
        <v>1671</v>
      </c>
      <c r="B298" s="401"/>
      <c r="C298" s="554">
        <v>20</v>
      </c>
      <c r="D298" s="409" t="s">
        <v>250</v>
      </c>
      <c r="E298" s="407" t="s">
        <v>1670</v>
      </c>
      <c r="F298" s="406">
        <v>8.0640000000000001</v>
      </c>
      <c r="H298" s="393"/>
      <c r="I298" s="392"/>
      <c r="J298" s="550"/>
      <c r="K298" s="409"/>
      <c r="L298" s="407"/>
      <c r="M298" s="406"/>
    </row>
    <row r="299" spans="1:13" ht="8.4499999999999993" customHeight="1">
      <c r="A299" s="393"/>
      <c r="B299" s="392"/>
      <c r="C299" s="554">
        <v>25</v>
      </c>
      <c r="D299" s="409" t="s">
        <v>250</v>
      </c>
      <c r="E299" s="407" t="s">
        <v>1669</v>
      </c>
      <c r="F299" s="406">
        <v>9.6359999999999992</v>
      </c>
      <c r="H299" s="393"/>
      <c r="I299" s="392"/>
      <c r="J299" s="550"/>
      <c r="K299" s="409"/>
      <c r="L299" s="407"/>
      <c r="M299" s="406"/>
    </row>
    <row r="300" spans="1:13" ht="8.4499999999999993" customHeight="1">
      <c r="A300" s="393"/>
      <c r="B300" s="392"/>
      <c r="C300" s="554">
        <v>32</v>
      </c>
      <c r="D300" s="409" t="s">
        <v>1270</v>
      </c>
      <c r="E300" s="407" t="s">
        <v>1668</v>
      </c>
      <c r="F300" s="406">
        <v>14.939999999999998</v>
      </c>
      <c r="H300" s="388"/>
      <c r="I300" s="387"/>
      <c r="J300" s="550"/>
      <c r="K300" s="409"/>
      <c r="L300" s="407"/>
      <c r="M300" s="406"/>
    </row>
    <row r="301" spans="1:13" ht="8.4499999999999993" customHeight="1">
      <c r="A301" s="393"/>
      <c r="B301" s="392"/>
      <c r="C301" s="554">
        <v>40</v>
      </c>
      <c r="D301" s="409" t="s">
        <v>170</v>
      </c>
      <c r="E301" s="407" t="s">
        <v>1667</v>
      </c>
      <c r="F301" s="406">
        <v>28.871999999999996</v>
      </c>
      <c r="H301" s="402" t="s">
        <v>1666</v>
      </c>
      <c r="I301" s="401"/>
      <c r="J301" s="550" t="s">
        <v>1665</v>
      </c>
      <c r="K301" s="409" t="s">
        <v>250</v>
      </c>
      <c r="L301" s="407" t="s">
        <v>1664</v>
      </c>
      <c r="M301" s="406">
        <v>6.3120000000000003</v>
      </c>
    </row>
    <row r="302" spans="1:13" ht="8.4499999999999993" customHeight="1">
      <c r="A302" s="393"/>
      <c r="B302" s="392"/>
      <c r="C302" s="554"/>
      <c r="D302" s="409"/>
      <c r="E302" s="407"/>
      <c r="F302" s="406"/>
      <c r="H302" s="393"/>
      <c r="I302" s="392"/>
      <c r="J302" s="550" t="s">
        <v>1663</v>
      </c>
      <c r="K302" s="409" t="s">
        <v>250</v>
      </c>
      <c r="L302" s="407" t="s">
        <v>1662</v>
      </c>
      <c r="M302" s="406">
        <v>6.3120000000000003</v>
      </c>
    </row>
    <row r="303" spans="1:13" ht="8.4499999999999993" customHeight="1">
      <c r="A303" s="393"/>
      <c r="B303" s="392"/>
      <c r="C303" s="554"/>
      <c r="D303" s="409"/>
      <c r="E303" s="407"/>
      <c r="F303" s="406"/>
      <c r="H303" s="393"/>
      <c r="I303" s="392"/>
      <c r="J303" s="550" t="s">
        <v>1661</v>
      </c>
      <c r="K303" s="409" t="s">
        <v>250</v>
      </c>
      <c r="L303" s="407" t="s">
        <v>1660</v>
      </c>
      <c r="M303" s="406">
        <v>7.9080000000000004</v>
      </c>
    </row>
    <row r="304" spans="1:13" ht="8.4499999999999993" customHeight="1">
      <c r="A304" s="393"/>
      <c r="B304" s="392"/>
      <c r="C304" s="386"/>
      <c r="D304" s="409"/>
      <c r="E304" s="407"/>
      <c r="F304" s="406"/>
      <c r="H304" s="393"/>
      <c r="I304" s="392"/>
      <c r="J304" s="550" t="s">
        <v>1659</v>
      </c>
      <c r="K304" s="409" t="s">
        <v>250</v>
      </c>
      <c r="L304" s="407" t="s">
        <v>1658</v>
      </c>
      <c r="M304" s="406">
        <v>7.9080000000000004</v>
      </c>
    </row>
    <row r="305" spans="1:13" ht="8.4499999999999993" customHeight="1">
      <c r="A305" s="393"/>
      <c r="B305" s="392"/>
      <c r="C305" s="386"/>
      <c r="D305" s="409"/>
      <c r="E305" s="407"/>
      <c r="F305" s="406"/>
      <c r="H305" s="393"/>
      <c r="I305" s="392"/>
      <c r="J305" s="550" t="s">
        <v>1657</v>
      </c>
      <c r="K305" s="409" t="s">
        <v>250</v>
      </c>
      <c r="L305" s="407" t="s">
        <v>1656</v>
      </c>
      <c r="M305" s="406">
        <v>9.9120000000000008</v>
      </c>
    </row>
    <row r="306" spans="1:13" ht="8.4499999999999993" customHeight="1">
      <c r="A306" s="393"/>
      <c r="B306" s="392"/>
      <c r="C306" s="386"/>
      <c r="D306" s="409"/>
      <c r="E306" s="407"/>
      <c r="F306" s="406"/>
      <c r="H306" s="393"/>
      <c r="I306" s="392"/>
      <c r="J306" s="550"/>
      <c r="K306" s="409"/>
      <c r="L306" s="407"/>
      <c r="M306" s="406"/>
    </row>
    <row r="307" spans="1:13" ht="8.4499999999999993" customHeight="1">
      <c r="A307" s="393"/>
      <c r="B307" s="392"/>
      <c r="C307" s="386"/>
      <c r="D307" s="409"/>
      <c r="E307" s="407"/>
      <c r="F307" s="406"/>
      <c r="H307" s="393"/>
      <c r="I307" s="392"/>
      <c r="J307" s="550"/>
      <c r="K307" s="409"/>
      <c r="L307" s="407"/>
      <c r="M307" s="406"/>
    </row>
    <row r="308" spans="1:13" ht="8.4499999999999993" customHeight="1">
      <c r="A308" s="388"/>
      <c r="B308" s="387"/>
      <c r="C308" s="386"/>
      <c r="D308" s="409"/>
      <c r="E308" s="407"/>
      <c r="F308" s="406"/>
      <c r="H308" s="393"/>
      <c r="I308" s="392"/>
      <c r="J308" s="550"/>
      <c r="K308" s="409"/>
      <c r="L308" s="407"/>
      <c r="M308" s="406"/>
    </row>
    <row r="309" spans="1:13" ht="8.4499999999999993" customHeight="1">
      <c r="A309" s="402" t="s">
        <v>1655</v>
      </c>
      <c r="B309" s="401"/>
      <c r="C309" s="554">
        <v>50</v>
      </c>
      <c r="D309" s="409" t="s">
        <v>170</v>
      </c>
      <c r="E309" s="407" t="s">
        <v>1654</v>
      </c>
      <c r="F309" s="406">
        <v>58.488</v>
      </c>
      <c r="H309" s="393"/>
      <c r="I309" s="392"/>
      <c r="J309" s="550"/>
      <c r="K309" s="409"/>
      <c r="L309" s="407"/>
      <c r="M309" s="406"/>
    </row>
    <row r="310" spans="1:13" ht="8.4499999999999993" customHeight="1">
      <c r="A310" s="393"/>
      <c r="B310" s="392"/>
      <c r="C310" s="554">
        <v>63</v>
      </c>
      <c r="D310" s="409" t="s">
        <v>170</v>
      </c>
      <c r="E310" s="407" t="s">
        <v>1653</v>
      </c>
      <c r="F310" s="406">
        <f>72.22*1.2</f>
        <v>86.664000000000001</v>
      </c>
      <c r="H310" s="393"/>
      <c r="I310" s="392"/>
      <c r="J310" s="550"/>
      <c r="K310" s="409"/>
      <c r="L310" s="407"/>
      <c r="M310" s="406"/>
    </row>
    <row r="311" spans="1:13" ht="8.4499999999999993" customHeight="1">
      <c r="A311" s="393"/>
      <c r="B311" s="392"/>
      <c r="C311" s="554"/>
      <c r="D311" s="409"/>
      <c r="E311" s="407"/>
      <c r="F311" s="406"/>
      <c r="H311" s="393"/>
      <c r="I311" s="392"/>
      <c r="J311" s="550"/>
      <c r="K311" s="409"/>
      <c r="L311" s="407"/>
      <c r="M311" s="406"/>
    </row>
    <row r="312" spans="1:13" ht="8.4499999999999993" customHeight="1">
      <c r="A312" s="393"/>
      <c r="B312" s="392"/>
      <c r="C312" s="554"/>
      <c r="D312" s="409"/>
      <c r="E312" s="407"/>
      <c r="F312" s="406"/>
      <c r="H312" s="388"/>
      <c r="I312" s="387"/>
      <c r="J312" s="550"/>
      <c r="K312" s="409"/>
      <c r="L312" s="407"/>
      <c r="M312" s="406"/>
    </row>
    <row r="313" spans="1:13" ht="8.4499999999999993" customHeight="1">
      <c r="A313" s="393"/>
      <c r="B313" s="392"/>
      <c r="C313" s="554"/>
      <c r="D313" s="409"/>
      <c r="E313" s="407"/>
      <c r="F313" s="406"/>
      <c r="H313" s="402" t="s">
        <v>1652</v>
      </c>
      <c r="I313" s="401"/>
      <c r="J313" s="550" t="s">
        <v>1651</v>
      </c>
      <c r="K313" s="409" t="s">
        <v>250</v>
      </c>
      <c r="L313" s="407" t="s">
        <v>1650</v>
      </c>
      <c r="M313" s="406">
        <v>7.2</v>
      </c>
    </row>
    <row r="314" spans="1:13" ht="8.4499999999999993" customHeight="1">
      <c r="A314" s="393"/>
      <c r="B314" s="392"/>
      <c r="C314" s="554"/>
      <c r="D314" s="409"/>
      <c r="E314" s="407"/>
      <c r="F314" s="406"/>
      <c r="H314" s="393"/>
      <c r="I314" s="392"/>
      <c r="J314" s="550" t="s">
        <v>1649</v>
      </c>
      <c r="K314" s="409" t="s">
        <v>250</v>
      </c>
      <c r="L314" s="407" t="s">
        <v>1648</v>
      </c>
      <c r="M314" s="406">
        <v>9.7680000000000007</v>
      </c>
    </row>
    <row r="315" spans="1:13" ht="8.4499999999999993" customHeight="1">
      <c r="A315" s="393"/>
      <c r="B315" s="392"/>
      <c r="C315" s="554"/>
      <c r="D315" s="409"/>
      <c r="E315" s="407"/>
      <c r="F315" s="406"/>
      <c r="H315" s="393"/>
      <c r="I315" s="392"/>
      <c r="J315" s="550"/>
      <c r="K315" s="409"/>
      <c r="L315" s="407"/>
      <c r="M315" s="406"/>
    </row>
    <row r="316" spans="1:13" ht="8.4499999999999993" customHeight="1">
      <c r="A316" s="393"/>
      <c r="B316" s="392"/>
      <c r="C316" s="386"/>
      <c r="D316" s="409"/>
      <c r="E316" s="407"/>
      <c r="F316" s="406"/>
      <c r="H316" s="393"/>
      <c r="I316" s="392"/>
      <c r="J316" s="550"/>
      <c r="K316" s="409"/>
      <c r="L316" s="407"/>
      <c r="M316" s="406"/>
    </row>
    <row r="317" spans="1:13" ht="8.4499999999999993" customHeight="1">
      <c r="A317" s="393"/>
      <c r="B317" s="392"/>
      <c r="C317" s="386"/>
      <c r="D317" s="409"/>
      <c r="E317" s="407"/>
      <c r="F317" s="406"/>
      <c r="H317" s="393"/>
      <c r="I317" s="392"/>
      <c r="J317" s="550"/>
      <c r="K317" s="409"/>
      <c r="L317" s="407"/>
      <c r="M317" s="406"/>
    </row>
    <row r="318" spans="1:13" ht="8.4499999999999993" customHeight="1">
      <c r="A318" s="393"/>
      <c r="B318" s="392"/>
      <c r="C318" s="386"/>
      <c r="D318" s="409"/>
      <c r="E318" s="407"/>
      <c r="F318" s="406"/>
      <c r="H318" s="393"/>
      <c r="I318" s="392"/>
      <c r="J318" s="550"/>
      <c r="K318" s="409"/>
      <c r="L318" s="407"/>
      <c r="M318" s="406"/>
    </row>
    <row r="319" spans="1:13" ht="8.4499999999999993" customHeight="1">
      <c r="A319" s="388"/>
      <c r="B319" s="387"/>
      <c r="C319" s="386"/>
      <c r="D319" s="409"/>
      <c r="E319" s="407"/>
      <c r="F319" s="406"/>
      <c r="H319" s="393"/>
      <c r="I319" s="392"/>
      <c r="J319" s="550"/>
      <c r="K319" s="409"/>
      <c r="L319" s="407"/>
      <c r="M319" s="406"/>
    </row>
    <row r="320" spans="1:13" ht="8.4499999999999993" customHeight="1">
      <c r="A320" s="402" t="s">
        <v>1647</v>
      </c>
      <c r="B320" s="401"/>
      <c r="C320" s="554">
        <v>50</v>
      </c>
      <c r="D320" s="409" t="s">
        <v>170</v>
      </c>
      <c r="E320" s="407" t="s">
        <v>1646</v>
      </c>
      <c r="F320" s="406">
        <v>52.92</v>
      </c>
      <c r="H320" s="393"/>
      <c r="I320" s="392"/>
      <c r="J320" s="550"/>
      <c r="K320" s="409"/>
      <c r="L320" s="407"/>
      <c r="M320" s="406"/>
    </row>
    <row r="321" spans="1:13" ht="8.4499999999999993" customHeight="1">
      <c r="A321" s="393"/>
      <c r="B321" s="392"/>
      <c r="C321" s="554">
        <v>63</v>
      </c>
      <c r="D321" s="409" t="s">
        <v>170</v>
      </c>
      <c r="E321" s="407" t="s">
        <v>1645</v>
      </c>
      <c r="F321" s="406">
        <v>68.603999999999999</v>
      </c>
      <c r="H321" s="393"/>
      <c r="I321" s="392"/>
      <c r="J321" s="550"/>
      <c r="K321" s="409"/>
      <c r="L321" s="407"/>
      <c r="M321" s="406"/>
    </row>
    <row r="322" spans="1:13" ht="8.4499999999999993" customHeight="1">
      <c r="A322" s="393"/>
      <c r="B322" s="392"/>
      <c r="C322" s="554"/>
      <c r="D322" s="409"/>
      <c r="E322" s="407"/>
      <c r="F322" s="406"/>
      <c r="H322" s="393"/>
      <c r="I322" s="392"/>
      <c r="J322" s="550"/>
      <c r="K322" s="409"/>
      <c r="L322" s="407"/>
      <c r="M322" s="406"/>
    </row>
    <row r="323" spans="1:13" ht="8.4499999999999993" customHeight="1">
      <c r="A323" s="393"/>
      <c r="B323" s="392"/>
      <c r="C323" s="554"/>
      <c r="D323" s="409"/>
      <c r="E323" s="407"/>
      <c r="F323" s="406"/>
      <c r="H323" s="393"/>
      <c r="I323" s="392"/>
      <c r="J323" s="550"/>
      <c r="K323" s="409"/>
      <c r="L323" s="407"/>
      <c r="M323" s="406"/>
    </row>
    <row r="324" spans="1:13" ht="8.4499999999999993" customHeight="1">
      <c r="A324" s="393"/>
      <c r="B324" s="392"/>
      <c r="C324" s="554"/>
      <c r="D324" s="409"/>
      <c r="E324" s="407"/>
      <c r="F324" s="406"/>
      <c r="H324" s="393"/>
      <c r="I324" s="392"/>
      <c r="J324" s="550"/>
      <c r="K324" s="409"/>
      <c r="L324" s="407"/>
      <c r="M324" s="406"/>
    </row>
    <row r="325" spans="1:13" ht="8.4499999999999993" customHeight="1">
      <c r="A325" s="393"/>
      <c r="B325" s="392"/>
      <c r="C325" s="554"/>
      <c r="D325" s="409"/>
      <c r="E325" s="407"/>
      <c r="F325" s="406"/>
      <c r="H325" s="388"/>
      <c r="I325" s="387"/>
      <c r="J325" s="550"/>
      <c r="K325" s="409"/>
      <c r="L325" s="407"/>
      <c r="M325" s="406"/>
    </row>
    <row r="326" spans="1:13" ht="8.4499999999999993" customHeight="1">
      <c r="A326" s="393"/>
      <c r="B326" s="392"/>
      <c r="C326" s="554"/>
      <c r="D326" s="409"/>
      <c r="E326" s="407"/>
      <c r="F326" s="406"/>
      <c r="H326" s="402" t="s">
        <v>1644</v>
      </c>
      <c r="I326" s="401"/>
      <c r="J326" s="561" t="s">
        <v>1637</v>
      </c>
      <c r="K326" s="417" t="s">
        <v>250</v>
      </c>
      <c r="L326" s="415" t="s">
        <v>1643</v>
      </c>
      <c r="M326" s="414">
        <v>10.88</v>
      </c>
    </row>
    <row r="327" spans="1:13" ht="8.4499999999999993" customHeight="1">
      <c r="A327" s="393"/>
      <c r="B327" s="392"/>
      <c r="C327" s="554"/>
      <c r="D327" s="409"/>
      <c r="E327" s="407"/>
      <c r="F327" s="406"/>
      <c r="H327" s="393"/>
      <c r="I327" s="392"/>
      <c r="J327" s="550" t="s">
        <v>1634</v>
      </c>
      <c r="K327" s="409" t="s">
        <v>250</v>
      </c>
      <c r="L327" s="407" t="s">
        <v>1642</v>
      </c>
      <c r="M327" s="406">
        <v>13.284000000000001</v>
      </c>
    </row>
    <row r="328" spans="1:13" ht="8.4499999999999993" customHeight="1">
      <c r="A328" s="393"/>
      <c r="B328" s="392"/>
      <c r="C328" s="386"/>
      <c r="D328" s="409"/>
      <c r="E328" s="407"/>
      <c r="F328" s="406"/>
      <c r="H328" s="393"/>
      <c r="I328" s="392"/>
      <c r="J328" s="561" t="s">
        <v>1631</v>
      </c>
      <c r="K328" s="417" t="s">
        <v>250</v>
      </c>
      <c r="L328" s="415" t="s">
        <v>1641</v>
      </c>
      <c r="M328" s="414">
        <v>13.28</v>
      </c>
    </row>
    <row r="329" spans="1:13" ht="8.4499999999999993" customHeight="1">
      <c r="A329" s="393"/>
      <c r="B329" s="392"/>
      <c r="C329" s="386"/>
      <c r="D329" s="409"/>
      <c r="E329" s="407"/>
      <c r="F329" s="406"/>
      <c r="H329" s="393"/>
      <c r="I329" s="392"/>
      <c r="J329" s="550" t="s">
        <v>1628</v>
      </c>
      <c r="K329" s="409" t="s">
        <v>250</v>
      </c>
      <c r="L329" s="407" t="s">
        <v>1640</v>
      </c>
      <c r="M329" s="406">
        <v>18.204000000000001</v>
      </c>
    </row>
    <row r="330" spans="1:13" ht="8.4499999999999993" customHeight="1">
      <c r="A330" s="388"/>
      <c r="B330" s="387"/>
      <c r="C330" s="386"/>
      <c r="D330" s="409"/>
      <c r="E330" s="407"/>
      <c r="F330" s="406"/>
      <c r="H330" s="393"/>
      <c r="I330" s="392"/>
      <c r="J330" s="561" t="s">
        <v>1589</v>
      </c>
      <c r="K330" s="409"/>
      <c r="L330" s="407"/>
      <c r="M330" s="406"/>
    </row>
    <row r="331" spans="1:13" ht="8.4499999999999993" customHeight="1">
      <c r="A331" s="402" t="s">
        <v>1639</v>
      </c>
      <c r="B331" s="401"/>
      <c r="C331" s="554">
        <v>16</v>
      </c>
      <c r="D331" s="409" t="s">
        <v>250</v>
      </c>
      <c r="E331" s="407" t="s">
        <v>1638</v>
      </c>
      <c r="F331" s="406">
        <v>1.4039999999999999</v>
      </c>
      <c r="H331" s="393"/>
      <c r="I331" s="392"/>
      <c r="J331" s="561" t="s">
        <v>1637</v>
      </c>
      <c r="K331" s="417" t="s">
        <v>250</v>
      </c>
      <c r="L331" s="415" t="s">
        <v>1636</v>
      </c>
      <c r="M331" s="414">
        <v>10.32</v>
      </c>
    </row>
    <row r="332" spans="1:13" ht="8.4499999999999993" customHeight="1">
      <c r="A332" s="393"/>
      <c r="B332" s="392"/>
      <c r="C332" s="554">
        <v>20</v>
      </c>
      <c r="D332" s="409" t="s">
        <v>250</v>
      </c>
      <c r="E332" s="407" t="s">
        <v>1635</v>
      </c>
      <c r="F332" s="406">
        <v>2.1240000000000001</v>
      </c>
      <c r="H332" s="393"/>
      <c r="I332" s="392"/>
      <c r="J332" s="550" t="s">
        <v>1634</v>
      </c>
      <c r="K332" s="409" t="s">
        <v>250</v>
      </c>
      <c r="L332" s="407" t="s">
        <v>1633</v>
      </c>
      <c r="M332" s="406">
        <v>13.28</v>
      </c>
    </row>
    <row r="333" spans="1:13" ht="8.4499999999999993" customHeight="1">
      <c r="A333" s="393"/>
      <c r="B333" s="392"/>
      <c r="C333" s="554">
        <v>25</v>
      </c>
      <c r="D333" s="409" t="s">
        <v>250</v>
      </c>
      <c r="E333" s="407" t="s">
        <v>1632</v>
      </c>
      <c r="F333" s="406">
        <v>3.504</v>
      </c>
      <c r="H333" s="393"/>
      <c r="I333" s="392"/>
      <c r="J333" s="550" t="s">
        <v>1631</v>
      </c>
      <c r="K333" s="409" t="s">
        <v>250</v>
      </c>
      <c r="L333" s="407" t="s">
        <v>1630</v>
      </c>
      <c r="M333" s="406">
        <v>13.28</v>
      </c>
    </row>
    <row r="334" spans="1:13" ht="8.4499999999999993" customHeight="1">
      <c r="A334" s="393"/>
      <c r="B334" s="392"/>
      <c r="C334" s="554">
        <v>32</v>
      </c>
      <c r="D334" s="409" t="s">
        <v>1227</v>
      </c>
      <c r="E334" s="407" t="s">
        <v>1629</v>
      </c>
      <c r="F334" s="406">
        <v>4.1760000000000002</v>
      </c>
      <c r="H334" s="393"/>
      <c r="I334" s="392"/>
      <c r="J334" s="550" t="s">
        <v>1628</v>
      </c>
      <c r="K334" s="409" t="s">
        <v>250</v>
      </c>
      <c r="L334" s="407" t="s">
        <v>1627</v>
      </c>
      <c r="M334" s="406">
        <v>17.88</v>
      </c>
    </row>
    <row r="335" spans="1:13" ht="8.4499999999999993" customHeight="1">
      <c r="A335" s="393"/>
      <c r="B335" s="392"/>
      <c r="C335" s="386"/>
      <c r="D335" s="409"/>
      <c r="E335" s="407"/>
      <c r="F335" s="406"/>
      <c r="H335" s="393"/>
      <c r="I335" s="392"/>
      <c r="J335" s="576"/>
      <c r="K335" s="409"/>
      <c r="L335" s="407"/>
      <c r="M335" s="406"/>
    </row>
    <row r="336" spans="1:13" ht="8.4499999999999993" customHeight="1">
      <c r="A336" s="393"/>
      <c r="B336" s="392"/>
      <c r="C336" s="386"/>
      <c r="D336" s="409"/>
      <c r="E336" s="407"/>
      <c r="F336" s="406"/>
      <c r="H336" s="393"/>
      <c r="I336" s="392"/>
      <c r="J336" s="576"/>
      <c r="K336" s="409"/>
      <c r="L336" s="407"/>
      <c r="M336" s="406"/>
    </row>
    <row r="337" spans="1:13" ht="8.4499999999999993" customHeight="1">
      <c r="A337" s="393"/>
      <c r="B337" s="392"/>
      <c r="C337" s="386"/>
      <c r="D337" s="409"/>
      <c r="E337" s="407"/>
      <c r="F337" s="406"/>
      <c r="H337" s="393"/>
      <c r="I337" s="392"/>
      <c r="J337" s="550"/>
      <c r="K337" s="409"/>
      <c r="L337" s="407"/>
      <c r="M337" s="406"/>
    </row>
    <row r="338" spans="1:13" ht="8.4499999999999993" customHeight="1">
      <c r="A338" s="393"/>
      <c r="B338" s="392"/>
      <c r="C338" s="386"/>
      <c r="D338" s="409"/>
      <c r="E338" s="407"/>
      <c r="F338" s="406"/>
      <c r="H338" s="393"/>
      <c r="I338" s="392"/>
      <c r="J338" s="550"/>
      <c r="K338" s="409"/>
      <c r="L338" s="407"/>
      <c r="M338" s="406"/>
    </row>
    <row r="339" spans="1:13" ht="8.4499999999999993" customHeight="1">
      <c r="A339" s="393"/>
      <c r="B339" s="392"/>
      <c r="C339" s="386"/>
      <c r="D339" s="409"/>
      <c r="E339" s="407"/>
      <c r="F339" s="406"/>
      <c r="H339" s="388"/>
      <c r="I339" s="387"/>
      <c r="J339" s="550"/>
      <c r="K339" s="409"/>
      <c r="L339" s="407"/>
      <c r="M339" s="406"/>
    </row>
    <row r="340" spans="1:13" ht="8.4499999999999993" customHeight="1">
      <c r="A340" s="393"/>
      <c r="B340" s="392"/>
      <c r="C340" s="386"/>
      <c r="D340" s="409"/>
      <c r="E340" s="407"/>
      <c r="F340" s="406"/>
      <c r="H340" s="402" t="s">
        <v>1626</v>
      </c>
      <c r="I340" s="401"/>
      <c r="J340" s="550" t="s">
        <v>1625</v>
      </c>
      <c r="K340" s="409"/>
      <c r="L340" s="407" t="s">
        <v>1624</v>
      </c>
      <c r="M340" s="406" t="s">
        <v>42</v>
      </c>
    </row>
    <row r="341" spans="1:13" ht="8.4499999999999993" customHeight="1">
      <c r="A341" s="393"/>
      <c r="B341" s="392"/>
      <c r="C341" s="386"/>
      <c r="D341" s="409"/>
      <c r="E341" s="407"/>
      <c r="F341" s="406"/>
      <c r="H341" s="393"/>
      <c r="I341" s="392"/>
      <c r="J341" s="561" t="s">
        <v>1551</v>
      </c>
      <c r="K341" s="417"/>
      <c r="L341" s="415" t="s">
        <v>1623</v>
      </c>
      <c r="M341" s="414">
        <v>8.33</v>
      </c>
    </row>
    <row r="342" spans="1:13" ht="8.4499999999999993" customHeight="1">
      <c r="A342" s="393"/>
      <c r="B342" s="392"/>
      <c r="C342" s="386"/>
      <c r="D342" s="409"/>
      <c r="E342" s="407"/>
      <c r="F342" s="406"/>
      <c r="H342" s="393"/>
      <c r="I342" s="392"/>
      <c r="J342" s="550"/>
      <c r="K342" s="409"/>
      <c r="L342" s="407"/>
      <c r="M342" s="406"/>
    </row>
    <row r="343" spans="1:13" ht="8.4499999999999993" customHeight="1">
      <c r="A343" s="393"/>
      <c r="B343" s="392"/>
      <c r="C343" s="386"/>
      <c r="D343" s="409"/>
      <c r="E343" s="407"/>
      <c r="F343" s="406"/>
      <c r="H343" s="393"/>
      <c r="I343" s="392"/>
      <c r="J343" s="550"/>
      <c r="K343" s="409"/>
      <c r="L343" s="407"/>
      <c r="M343" s="406"/>
    </row>
    <row r="344" spans="1:13" ht="8.4499999999999993" customHeight="1">
      <c r="A344" s="388"/>
      <c r="B344" s="387"/>
      <c r="C344" s="386"/>
      <c r="D344" s="409"/>
      <c r="E344" s="407"/>
      <c r="F344" s="406"/>
      <c r="H344" s="393"/>
      <c r="I344" s="392"/>
      <c r="J344" s="550"/>
      <c r="K344" s="409"/>
      <c r="L344" s="407"/>
      <c r="M344" s="406"/>
    </row>
    <row r="345" spans="1:13" ht="8.4499999999999993" customHeight="1">
      <c r="A345" s="402" t="s">
        <v>1622</v>
      </c>
      <c r="B345" s="401"/>
      <c r="C345" s="554">
        <v>16</v>
      </c>
      <c r="D345" s="409" t="s">
        <v>250</v>
      </c>
      <c r="E345" s="407" t="s">
        <v>1621</v>
      </c>
      <c r="F345" s="406">
        <v>2.34</v>
      </c>
      <c r="H345" s="393"/>
      <c r="I345" s="392"/>
      <c r="J345" s="550"/>
      <c r="K345" s="409"/>
      <c r="L345" s="407"/>
      <c r="M345" s="406"/>
    </row>
    <row r="346" spans="1:13" ht="8.4499999999999993" customHeight="1">
      <c r="A346" s="393"/>
      <c r="B346" s="392"/>
      <c r="C346" s="554">
        <v>20</v>
      </c>
      <c r="D346" s="409" t="s">
        <v>250</v>
      </c>
      <c r="E346" s="407" t="s">
        <v>1620</v>
      </c>
      <c r="F346" s="406">
        <v>2.76</v>
      </c>
      <c r="H346" s="393"/>
      <c r="I346" s="392"/>
      <c r="J346" s="550"/>
      <c r="K346" s="409"/>
      <c r="L346" s="407"/>
      <c r="M346" s="406"/>
    </row>
    <row r="347" spans="1:13" ht="8.4499999999999993" customHeight="1">
      <c r="A347" s="393"/>
      <c r="B347" s="392"/>
      <c r="C347" s="554">
        <v>25</v>
      </c>
      <c r="D347" s="409" t="s">
        <v>250</v>
      </c>
      <c r="E347" s="407" t="s">
        <v>1619</v>
      </c>
      <c r="F347" s="406">
        <v>3.6119999999999997</v>
      </c>
      <c r="H347" s="393"/>
      <c r="I347" s="392"/>
      <c r="J347" s="550"/>
      <c r="K347" s="409"/>
      <c r="L347" s="407"/>
      <c r="M347" s="406"/>
    </row>
    <row r="348" spans="1:13" ht="8.4499999999999993" customHeight="1">
      <c r="A348" s="393"/>
      <c r="B348" s="392"/>
      <c r="C348" s="554">
        <v>32</v>
      </c>
      <c r="D348" s="409" t="s">
        <v>1227</v>
      </c>
      <c r="E348" s="407" t="s">
        <v>1618</v>
      </c>
      <c r="F348" s="406">
        <v>4.3079999999999998</v>
      </c>
      <c r="H348" s="393"/>
      <c r="I348" s="392"/>
      <c r="J348" s="550"/>
      <c r="K348" s="409"/>
      <c r="L348" s="407"/>
      <c r="M348" s="406"/>
    </row>
    <row r="349" spans="1:13" ht="8.4499999999999993" customHeight="1">
      <c r="A349" s="393"/>
      <c r="B349" s="392"/>
      <c r="C349" s="386"/>
      <c r="D349" s="409"/>
      <c r="E349" s="407"/>
      <c r="F349" s="406"/>
      <c r="H349" s="393"/>
      <c r="I349" s="392"/>
      <c r="J349" s="550"/>
      <c r="K349" s="409"/>
      <c r="L349" s="407"/>
      <c r="M349" s="406"/>
    </row>
    <row r="350" spans="1:13" ht="8.4499999999999993" customHeight="1">
      <c r="A350" s="393"/>
      <c r="B350" s="392"/>
      <c r="C350" s="386"/>
      <c r="D350" s="409"/>
      <c r="E350" s="407"/>
      <c r="F350" s="406"/>
      <c r="H350" s="393"/>
      <c r="I350" s="392"/>
      <c r="J350" s="550"/>
      <c r="K350" s="409"/>
      <c r="L350" s="407"/>
      <c r="M350" s="406"/>
    </row>
    <row r="351" spans="1:13" ht="8.4499999999999993" customHeight="1">
      <c r="A351" s="393"/>
      <c r="B351" s="392"/>
      <c r="C351" s="386"/>
      <c r="D351" s="409"/>
      <c r="E351" s="407"/>
      <c r="F351" s="406"/>
      <c r="H351" s="393"/>
      <c r="I351" s="392"/>
      <c r="J351" s="550"/>
      <c r="K351" s="409"/>
      <c r="L351" s="407"/>
      <c r="M351" s="406"/>
    </row>
    <row r="352" spans="1:13" ht="8.4499999999999993" customHeight="1">
      <c r="A352" s="393"/>
      <c r="B352" s="392"/>
      <c r="C352" s="386"/>
      <c r="D352" s="409"/>
      <c r="E352" s="407"/>
      <c r="F352" s="406"/>
      <c r="H352" s="393"/>
      <c r="I352" s="392"/>
      <c r="J352" s="550"/>
      <c r="K352" s="409"/>
      <c r="L352" s="407"/>
      <c r="M352" s="406"/>
    </row>
    <row r="353" spans="1:13" ht="8.4499999999999993" customHeight="1">
      <c r="A353" s="393"/>
      <c r="B353" s="392"/>
      <c r="C353" s="386"/>
      <c r="D353" s="409"/>
      <c r="E353" s="407"/>
      <c r="F353" s="406"/>
      <c r="H353" s="388"/>
      <c r="I353" s="387"/>
      <c r="J353" s="550"/>
      <c r="K353" s="409"/>
      <c r="L353" s="407"/>
      <c r="M353" s="406"/>
    </row>
    <row r="354" spans="1:13" ht="8.4499999999999993" customHeight="1">
      <c r="A354" s="393"/>
      <c r="B354" s="392"/>
      <c r="C354" s="386"/>
      <c r="D354" s="409"/>
      <c r="E354" s="407"/>
      <c r="F354" s="406"/>
      <c r="H354" s="402" t="s">
        <v>1617</v>
      </c>
      <c r="I354" s="401"/>
      <c r="J354" s="561" t="s">
        <v>1616</v>
      </c>
      <c r="K354" s="417"/>
      <c r="L354" s="415" t="s">
        <v>1615</v>
      </c>
      <c r="M354" s="414">
        <v>8.2799999999999994</v>
      </c>
    </row>
    <row r="355" spans="1:13" ht="8.4499999999999993" customHeight="1">
      <c r="A355" s="388"/>
      <c r="B355" s="387"/>
      <c r="C355" s="386"/>
      <c r="D355" s="409"/>
      <c r="E355" s="407"/>
      <c r="F355" s="406"/>
      <c r="H355" s="393"/>
      <c r="I355" s="392"/>
      <c r="J355" s="550" t="s">
        <v>1614</v>
      </c>
      <c r="K355" s="409"/>
      <c r="L355" s="407" t="s">
        <v>1613</v>
      </c>
      <c r="M355" s="406">
        <v>9.85</v>
      </c>
    </row>
    <row r="356" spans="1:13" ht="8.4499999999999993" customHeight="1">
      <c r="A356" s="402" t="s">
        <v>1612</v>
      </c>
      <c r="B356" s="401"/>
      <c r="C356" s="386" t="s">
        <v>135</v>
      </c>
      <c r="D356" s="409" t="s">
        <v>250</v>
      </c>
      <c r="E356" s="407" t="s">
        <v>1611</v>
      </c>
      <c r="F356" s="406">
        <v>5.6639999999999997</v>
      </c>
      <c r="H356" s="393"/>
      <c r="I356" s="392"/>
      <c r="J356" s="550"/>
      <c r="K356" s="409"/>
      <c r="L356" s="407"/>
      <c r="M356" s="406"/>
    </row>
    <row r="357" spans="1:13" ht="8.4499999999999993" customHeight="1">
      <c r="A357" s="393"/>
      <c r="B357" s="392"/>
      <c r="C357" s="386" t="s">
        <v>137</v>
      </c>
      <c r="D357" s="409" t="s">
        <v>250</v>
      </c>
      <c r="E357" s="407" t="s">
        <v>1610</v>
      </c>
      <c r="F357" s="406">
        <v>6.84</v>
      </c>
      <c r="H357" s="393"/>
      <c r="I357" s="392"/>
      <c r="J357" s="550"/>
      <c r="K357" s="409"/>
      <c r="L357" s="407"/>
      <c r="M357" s="406"/>
    </row>
    <row r="358" spans="1:13" ht="8.4499999999999993" customHeight="1">
      <c r="A358" s="393"/>
      <c r="B358" s="392"/>
      <c r="C358" s="386" t="s">
        <v>1609</v>
      </c>
      <c r="D358" s="409" t="s">
        <v>250</v>
      </c>
      <c r="E358" s="407" t="s">
        <v>1608</v>
      </c>
      <c r="F358" s="406">
        <v>6.84</v>
      </c>
      <c r="H358" s="393"/>
      <c r="I358" s="392"/>
      <c r="J358" s="550"/>
      <c r="K358" s="409"/>
      <c r="L358" s="407"/>
      <c r="M358" s="406"/>
    </row>
    <row r="359" spans="1:13" ht="8.4499999999999993" customHeight="1">
      <c r="A359" s="393"/>
      <c r="B359" s="392"/>
      <c r="C359" s="386" t="s">
        <v>141</v>
      </c>
      <c r="D359" s="409" t="s">
        <v>250</v>
      </c>
      <c r="E359" s="407" t="s">
        <v>1607</v>
      </c>
      <c r="F359" s="406">
        <v>11.28</v>
      </c>
      <c r="H359" s="393"/>
      <c r="I359" s="392"/>
      <c r="J359" s="550"/>
      <c r="K359" s="409"/>
      <c r="L359" s="407"/>
      <c r="M359" s="406"/>
    </row>
    <row r="360" spans="1:13" ht="8.4499999999999993" customHeight="1">
      <c r="A360" s="393"/>
      <c r="B360" s="392"/>
      <c r="C360" s="386" t="s">
        <v>145</v>
      </c>
      <c r="D360" s="409" t="s">
        <v>1270</v>
      </c>
      <c r="E360" s="407" t="s">
        <v>1606</v>
      </c>
      <c r="F360" s="406">
        <v>15.048</v>
      </c>
      <c r="H360" s="393"/>
      <c r="I360" s="392"/>
      <c r="J360" s="550"/>
      <c r="K360" s="409"/>
      <c r="L360" s="407"/>
      <c r="M360" s="406"/>
    </row>
    <row r="361" spans="1:13" ht="8.4499999999999993" customHeight="1">
      <c r="A361" s="393"/>
      <c r="B361" s="392"/>
      <c r="C361" s="386"/>
      <c r="D361" s="409"/>
      <c r="E361" s="407"/>
      <c r="F361" s="406"/>
      <c r="H361" s="393"/>
      <c r="I361" s="392"/>
      <c r="J361" s="550"/>
      <c r="K361" s="409"/>
      <c r="L361" s="407"/>
      <c r="M361" s="406"/>
    </row>
    <row r="362" spans="1:13" ht="8.4499999999999993" customHeight="1">
      <c r="A362" s="393"/>
      <c r="B362" s="392"/>
      <c r="C362" s="386"/>
      <c r="D362" s="409"/>
      <c r="E362" s="407"/>
      <c r="F362" s="406"/>
      <c r="H362" s="393"/>
      <c r="I362" s="392"/>
      <c r="J362" s="550"/>
      <c r="K362" s="409"/>
      <c r="L362" s="407"/>
      <c r="M362" s="406"/>
    </row>
    <row r="363" spans="1:13" ht="8.4499999999999993" customHeight="1">
      <c r="A363" s="393"/>
      <c r="B363" s="392"/>
      <c r="C363" s="386"/>
      <c r="D363" s="409"/>
      <c r="E363" s="407"/>
      <c r="F363" s="406"/>
      <c r="H363" s="393"/>
      <c r="I363" s="392"/>
      <c r="J363" s="550"/>
      <c r="K363" s="409"/>
      <c r="L363" s="407"/>
      <c r="M363" s="406"/>
    </row>
    <row r="364" spans="1:13" ht="8.4499999999999993" customHeight="1">
      <c r="A364" s="393"/>
      <c r="B364" s="392"/>
      <c r="C364" s="386"/>
      <c r="D364" s="409"/>
      <c r="E364" s="407"/>
      <c r="F364" s="406"/>
      <c r="H364" s="393"/>
      <c r="I364" s="392"/>
      <c r="J364" s="550"/>
      <c r="K364" s="409"/>
      <c r="L364" s="407"/>
      <c r="M364" s="406"/>
    </row>
    <row r="365" spans="1:13" ht="8.4499999999999993" customHeight="1">
      <c r="A365" s="393"/>
      <c r="B365" s="392"/>
      <c r="C365" s="386"/>
      <c r="D365" s="409"/>
      <c r="E365" s="407"/>
      <c r="F365" s="406"/>
      <c r="H365" s="393"/>
      <c r="I365" s="392"/>
      <c r="J365" s="550"/>
      <c r="K365" s="409"/>
      <c r="L365" s="407"/>
      <c r="M365" s="406"/>
    </row>
    <row r="366" spans="1:13" ht="8.4499999999999993" customHeight="1">
      <c r="A366" s="393"/>
      <c r="B366" s="392"/>
      <c r="C366" s="386"/>
      <c r="D366" s="409"/>
      <c r="E366" s="407"/>
      <c r="F366" s="406"/>
      <c r="H366" s="393"/>
      <c r="I366" s="392"/>
      <c r="J366" s="550"/>
      <c r="K366" s="409"/>
      <c r="L366" s="407"/>
      <c r="M366" s="406"/>
    </row>
    <row r="367" spans="1:13" ht="8.4499999999999993" customHeight="1">
      <c r="A367" s="393"/>
      <c r="B367" s="392"/>
      <c r="C367" s="386"/>
      <c r="D367" s="409"/>
      <c r="E367" s="407"/>
      <c r="F367" s="406"/>
      <c r="H367" s="393"/>
      <c r="I367" s="392"/>
      <c r="J367" s="550"/>
      <c r="K367" s="409"/>
      <c r="L367" s="407"/>
      <c r="M367" s="406"/>
    </row>
    <row r="368" spans="1:13" ht="8.4499999999999993" customHeight="1">
      <c r="A368" s="393"/>
      <c r="B368" s="392"/>
      <c r="C368" s="550"/>
      <c r="D368" s="409"/>
      <c r="E368" s="407"/>
      <c r="F368" s="406"/>
      <c r="H368" s="388"/>
      <c r="I368" s="387"/>
      <c r="J368" s="550"/>
      <c r="K368" s="409"/>
      <c r="L368" s="407"/>
      <c r="M368" s="406"/>
    </row>
    <row r="369" spans="1:13" ht="8.4499999999999993" customHeight="1">
      <c r="A369" s="393"/>
      <c r="B369" s="392"/>
      <c r="C369" s="550"/>
      <c r="D369" s="409"/>
      <c r="E369" s="407"/>
      <c r="F369" s="406"/>
      <c r="H369" s="402" t="s">
        <v>1605</v>
      </c>
      <c r="I369" s="401"/>
      <c r="J369" s="561" t="s">
        <v>147</v>
      </c>
      <c r="K369" s="417" t="s">
        <v>250</v>
      </c>
      <c r="L369" s="415" t="s">
        <v>1604</v>
      </c>
      <c r="M369" s="414">
        <v>12.8</v>
      </c>
    </row>
    <row r="370" spans="1:13" ht="8.4499999999999993" customHeight="1">
      <c r="A370" s="393"/>
      <c r="B370" s="392"/>
      <c r="C370" s="550"/>
      <c r="D370" s="409"/>
      <c r="E370" s="407"/>
      <c r="F370" s="406"/>
      <c r="H370" s="393"/>
      <c r="I370" s="392"/>
      <c r="J370" s="550" t="s">
        <v>1538</v>
      </c>
      <c r="K370" s="409" t="s">
        <v>250</v>
      </c>
      <c r="L370" s="407" t="s">
        <v>1603</v>
      </c>
      <c r="M370" s="461">
        <v>13.84</v>
      </c>
    </row>
    <row r="371" spans="1:13" ht="8.4499999999999993" customHeight="1">
      <c r="A371" s="393"/>
      <c r="B371" s="392"/>
      <c r="C371" s="550"/>
      <c r="D371" s="409"/>
      <c r="E371" s="407"/>
      <c r="F371" s="406"/>
      <c r="H371" s="393"/>
      <c r="I371" s="392"/>
      <c r="J371" s="561" t="s">
        <v>1589</v>
      </c>
      <c r="K371" s="409"/>
      <c r="L371" s="407"/>
      <c r="M371" s="406"/>
    </row>
    <row r="372" spans="1:13" ht="8.4499999999999993" customHeight="1">
      <c r="A372" s="393"/>
      <c r="B372" s="392"/>
      <c r="C372" s="554"/>
      <c r="D372" s="409"/>
      <c r="E372" s="407"/>
      <c r="F372" s="406"/>
      <c r="H372" s="393"/>
      <c r="I372" s="392"/>
      <c r="J372" s="550" t="s">
        <v>147</v>
      </c>
      <c r="K372" s="409" t="s">
        <v>250</v>
      </c>
      <c r="L372" s="407" t="s">
        <v>1602</v>
      </c>
      <c r="M372" s="406">
        <v>11.52</v>
      </c>
    </row>
    <row r="373" spans="1:13" ht="8.4499999999999993" customHeight="1">
      <c r="A373" s="393"/>
      <c r="B373" s="392"/>
      <c r="C373" s="554"/>
      <c r="D373" s="409"/>
      <c r="E373" s="407"/>
      <c r="F373" s="406"/>
      <c r="H373" s="393"/>
      <c r="I373" s="392"/>
      <c r="J373" s="550" t="s">
        <v>1601</v>
      </c>
      <c r="K373" s="409" t="s">
        <v>250</v>
      </c>
      <c r="L373" s="407" t="s">
        <v>1600</v>
      </c>
      <c r="M373" s="406">
        <v>13.14</v>
      </c>
    </row>
    <row r="374" spans="1:13" ht="8.4499999999999993" customHeight="1">
      <c r="A374" s="393"/>
      <c r="B374" s="392"/>
      <c r="C374" s="554"/>
      <c r="D374" s="409"/>
      <c r="E374" s="407"/>
      <c r="F374" s="406"/>
      <c r="H374" s="393"/>
      <c r="I374" s="392"/>
      <c r="J374" s="550"/>
      <c r="K374" s="409"/>
      <c r="L374" s="407"/>
      <c r="M374" s="406"/>
    </row>
    <row r="375" spans="1:13" ht="8.4499999999999993" customHeight="1">
      <c r="A375" s="393"/>
      <c r="B375" s="392"/>
      <c r="C375" s="386"/>
      <c r="D375" s="409"/>
      <c r="E375" s="407"/>
      <c r="F375" s="406"/>
      <c r="H375" s="393"/>
      <c r="I375" s="392"/>
      <c r="J375" s="550"/>
      <c r="K375" s="409"/>
      <c r="L375" s="407"/>
      <c r="M375" s="406"/>
    </row>
    <row r="376" spans="1:13" ht="8.4499999999999993" customHeight="1">
      <c r="A376" s="393"/>
      <c r="B376" s="392"/>
      <c r="C376" s="386"/>
      <c r="D376" s="409"/>
      <c r="E376" s="407"/>
      <c r="F376" s="406"/>
      <c r="H376" s="393"/>
      <c r="I376" s="392"/>
      <c r="J376" s="550"/>
      <c r="K376" s="409"/>
      <c r="L376" s="407"/>
      <c r="M376" s="406"/>
    </row>
    <row r="377" spans="1:13" ht="8.4499999999999993" customHeight="1">
      <c r="A377" s="388"/>
      <c r="B377" s="387"/>
      <c r="C377" s="386"/>
      <c r="D377" s="409"/>
      <c r="E377" s="407"/>
      <c r="F377" s="406"/>
      <c r="H377" s="393"/>
      <c r="I377" s="392"/>
      <c r="J377" s="550"/>
      <c r="K377" s="409"/>
      <c r="L377" s="407"/>
      <c r="M377" s="406"/>
    </row>
    <row r="378" spans="1:13" ht="8.4499999999999993" customHeight="1">
      <c r="A378" s="402" t="s">
        <v>1599</v>
      </c>
      <c r="B378" s="401"/>
      <c r="C378" s="550" t="s">
        <v>1598</v>
      </c>
      <c r="D378" s="409"/>
      <c r="E378" s="407" t="s">
        <v>1597</v>
      </c>
      <c r="F378" s="406" t="s">
        <v>42</v>
      </c>
      <c r="H378" s="393"/>
      <c r="I378" s="392"/>
      <c r="J378" s="550"/>
      <c r="K378" s="409"/>
      <c r="L378" s="407"/>
      <c r="M378" s="406"/>
    </row>
    <row r="379" spans="1:13" ht="8.4499999999999993" customHeight="1">
      <c r="A379" s="393"/>
      <c r="B379" s="392"/>
      <c r="C379" s="550" t="s">
        <v>1596</v>
      </c>
      <c r="D379" s="409"/>
      <c r="E379" s="407" t="s">
        <v>1595</v>
      </c>
      <c r="F379" s="406" t="s">
        <v>42</v>
      </c>
      <c r="H379" s="393"/>
      <c r="I379" s="392"/>
      <c r="J379" s="550"/>
      <c r="K379" s="409"/>
      <c r="L379" s="407"/>
      <c r="M379" s="406"/>
    </row>
    <row r="380" spans="1:13" ht="8.4499999999999993" customHeight="1">
      <c r="A380" s="393"/>
      <c r="B380" s="392"/>
      <c r="C380" s="561" t="s">
        <v>1594</v>
      </c>
      <c r="D380" s="417"/>
      <c r="E380" s="415" t="s">
        <v>1593</v>
      </c>
      <c r="F380" s="414">
        <v>10.36</v>
      </c>
      <c r="H380" s="393"/>
      <c r="I380" s="392"/>
      <c r="J380" s="550"/>
      <c r="K380" s="409"/>
      <c r="L380" s="407"/>
      <c r="M380" s="406"/>
    </row>
    <row r="381" spans="1:13" ht="8.4499999999999993" customHeight="1">
      <c r="A381" s="393"/>
      <c r="B381" s="392"/>
      <c r="C381" s="550" t="s">
        <v>1592</v>
      </c>
      <c r="D381" s="409"/>
      <c r="E381" s="407" t="s">
        <v>1591</v>
      </c>
      <c r="F381" s="406">
        <v>12.68</v>
      </c>
      <c r="H381" s="393"/>
      <c r="I381" s="392"/>
      <c r="J381" s="550"/>
      <c r="K381" s="409"/>
      <c r="L381" s="407"/>
      <c r="M381" s="406"/>
    </row>
    <row r="382" spans="1:13" ht="8.4499999999999993" customHeight="1">
      <c r="A382" s="393"/>
      <c r="B382" s="392"/>
      <c r="C382" s="550"/>
      <c r="D382" s="409"/>
      <c r="E382" s="407"/>
      <c r="F382" s="406"/>
      <c r="H382" s="388"/>
      <c r="I382" s="387"/>
      <c r="J382" s="550"/>
      <c r="K382" s="409"/>
      <c r="L382" s="407"/>
      <c r="M382" s="406"/>
    </row>
    <row r="383" spans="1:13" ht="8.4499999999999993" customHeight="1">
      <c r="A383" s="393"/>
      <c r="B383" s="392"/>
      <c r="C383" s="550"/>
      <c r="D383" s="409"/>
      <c r="E383" s="407"/>
      <c r="F383" s="406"/>
      <c r="H383" s="402" t="s">
        <v>1590</v>
      </c>
      <c r="I383" s="401"/>
      <c r="J383" s="550" t="s">
        <v>1584</v>
      </c>
      <c r="K383" s="409" t="s">
        <v>250</v>
      </c>
      <c r="L383" s="575" t="s">
        <v>1583</v>
      </c>
      <c r="M383" s="406">
        <v>10.199999999999999</v>
      </c>
    </row>
    <row r="384" spans="1:13" ht="8.4499999999999993" customHeight="1">
      <c r="A384" s="393"/>
      <c r="B384" s="392"/>
      <c r="C384" s="550"/>
      <c r="D384" s="409"/>
      <c r="E384" s="407"/>
      <c r="F384" s="406"/>
      <c r="H384" s="393"/>
      <c r="I384" s="392"/>
      <c r="J384" s="550" t="s">
        <v>1579</v>
      </c>
      <c r="K384" s="409" t="s">
        <v>250</v>
      </c>
      <c r="L384" s="407" t="s">
        <v>1578</v>
      </c>
      <c r="M384" s="406">
        <v>10.92</v>
      </c>
    </row>
    <row r="385" spans="1:13" ht="8.4499999999999993" customHeight="1">
      <c r="A385" s="393"/>
      <c r="B385" s="392"/>
      <c r="C385" s="550"/>
      <c r="D385" s="409"/>
      <c r="E385" s="407"/>
      <c r="F385" s="406"/>
      <c r="H385" s="393"/>
      <c r="I385" s="392"/>
      <c r="J385" s="550" t="s">
        <v>1575</v>
      </c>
      <c r="K385" s="409" t="s">
        <v>250</v>
      </c>
      <c r="L385" s="407" t="s">
        <v>1574</v>
      </c>
      <c r="M385" s="406">
        <v>12</v>
      </c>
    </row>
    <row r="386" spans="1:13" ht="8.4499999999999993" customHeight="1">
      <c r="A386" s="393"/>
      <c r="B386" s="392"/>
      <c r="C386" s="550"/>
      <c r="D386" s="409"/>
      <c r="E386" s="407"/>
      <c r="F386" s="406"/>
      <c r="H386" s="393"/>
      <c r="I386" s="392"/>
      <c r="J386" s="561" t="s">
        <v>1589</v>
      </c>
      <c r="K386" s="409"/>
      <c r="L386" s="407"/>
      <c r="M386" s="406"/>
    </row>
    <row r="387" spans="1:13" ht="8.4499999999999993" customHeight="1">
      <c r="A387" s="393"/>
      <c r="B387" s="392"/>
      <c r="C387" s="386"/>
      <c r="D387" s="409"/>
      <c r="E387" s="407"/>
      <c r="F387" s="406"/>
      <c r="H387" s="393"/>
      <c r="I387" s="392"/>
      <c r="J387" s="550" t="s">
        <v>1584</v>
      </c>
      <c r="K387" s="409" t="s">
        <v>250</v>
      </c>
      <c r="L387" s="575" t="s">
        <v>1588</v>
      </c>
      <c r="M387" s="406">
        <v>10.199999999999999</v>
      </c>
    </row>
    <row r="388" spans="1:13" ht="8.4499999999999993" customHeight="1">
      <c r="A388" s="393"/>
      <c r="B388" s="392"/>
      <c r="C388" s="386"/>
      <c r="D388" s="409"/>
      <c r="E388" s="407"/>
      <c r="F388" s="406"/>
      <c r="H388" s="393"/>
      <c r="I388" s="392"/>
      <c r="J388" s="550" t="s">
        <v>1579</v>
      </c>
      <c r="K388" s="409" t="s">
        <v>250</v>
      </c>
      <c r="L388" s="407" t="s">
        <v>1587</v>
      </c>
      <c r="M388" s="406">
        <v>10.8</v>
      </c>
    </row>
    <row r="389" spans="1:13" ht="8.4499999999999993" customHeight="1">
      <c r="A389" s="393"/>
      <c r="B389" s="392"/>
      <c r="C389" s="386"/>
      <c r="D389" s="409"/>
      <c r="E389" s="407"/>
      <c r="F389" s="406"/>
      <c r="H389" s="393"/>
      <c r="I389" s="392"/>
      <c r="J389" s="550" t="s">
        <v>1575</v>
      </c>
      <c r="K389" s="409" t="s">
        <v>250</v>
      </c>
      <c r="L389" s="407" t="s">
        <v>1586</v>
      </c>
      <c r="M389" s="406">
        <v>11.64</v>
      </c>
    </row>
    <row r="390" spans="1:13" ht="8.4499999999999993" customHeight="1">
      <c r="A390" s="393"/>
      <c r="B390" s="392"/>
      <c r="C390" s="386"/>
      <c r="D390" s="409"/>
      <c r="E390" s="407"/>
      <c r="F390" s="406"/>
      <c r="H390" s="393"/>
      <c r="I390" s="392"/>
      <c r="J390" s="550"/>
      <c r="K390" s="409"/>
      <c r="L390" s="407"/>
      <c r="M390" s="406"/>
    </row>
    <row r="391" spans="1:13" ht="8.4499999999999993" customHeight="1">
      <c r="A391" s="393"/>
      <c r="B391" s="392"/>
      <c r="C391" s="386"/>
      <c r="D391" s="409"/>
      <c r="E391" s="407"/>
      <c r="F391" s="406"/>
      <c r="H391" s="393"/>
      <c r="I391" s="392"/>
      <c r="J391" s="550"/>
      <c r="K391" s="409"/>
      <c r="L391" s="407"/>
      <c r="M391" s="406"/>
    </row>
    <row r="392" spans="1:13" ht="8.4499999999999993" customHeight="1">
      <c r="A392" s="393"/>
      <c r="B392" s="392"/>
      <c r="C392" s="386"/>
      <c r="D392" s="409"/>
      <c r="E392" s="407"/>
      <c r="F392" s="406"/>
      <c r="H392" s="393"/>
      <c r="I392" s="392"/>
      <c r="J392" s="550"/>
      <c r="K392" s="409"/>
      <c r="L392" s="407"/>
      <c r="M392" s="406"/>
    </row>
    <row r="393" spans="1:13" ht="8.4499999999999993" customHeight="1">
      <c r="A393" s="393"/>
      <c r="B393" s="392"/>
      <c r="C393" s="386"/>
      <c r="D393" s="409"/>
      <c r="E393" s="407"/>
      <c r="F393" s="406"/>
      <c r="H393" s="393"/>
      <c r="I393" s="392"/>
      <c r="J393" s="550"/>
      <c r="K393" s="409"/>
      <c r="L393" s="407"/>
      <c r="M393" s="406"/>
    </row>
    <row r="394" spans="1:13" ht="8.4499999999999993" customHeight="1">
      <c r="A394" s="388"/>
      <c r="B394" s="387"/>
      <c r="C394" s="386"/>
      <c r="D394" s="409"/>
      <c r="E394" s="407"/>
      <c r="F394" s="406"/>
      <c r="H394" s="388"/>
      <c r="I394" s="387"/>
      <c r="J394" s="550"/>
      <c r="K394" s="409"/>
      <c r="L394" s="407"/>
      <c r="M394" s="574"/>
    </row>
    <row r="395" spans="1:13" ht="12.75" customHeight="1">
      <c r="F395" s="573"/>
      <c r="M395" s="573"/>
    </row>
    <row r="396" spans="1:13" ht="12.75" customHeight="1">
      <c r="F396" s="454"/>
      <c r="M396" s="454"/>
    </row>
    <row r="397" spans="1:13" ht="12.75" customHeight="1">
      <c r="F397" s="572"/>
      <c r="M397" s="572"/>
    </row>
    <row r="398" spans="1:13" s="565" customFormat="1" ht="24.95" customHeight="1">
      <c r="A398" s="566" t="s">
        <v>0</v>
      </c>
      <c r="B398" s="566"/>
      <c r="C398" s="267" t="s">
        <v>1</v>
      </c>
      <c r="D398" s="265" t="s">
        <v>2</v>
      </c>
      <c r="E398" s="265" t="s">
        <v>3</v>
      </c>
      <c r="F398" s="406" t="s">
        <v>1415</v>
      </c>
      <c r="H398" s="566" t="s">
        <v>0</v>
      </c>
      <c r="I398" s="566"/>
      <c r="J398" s="569" t="s">
        <v>1</v>
      </c>
      <c r="K398" s="265" t="s">
        <v>2</v>
      </c>
      <c r="L398" s="265" t="s">
        <v>3</v>
      </c>
      <c r="M398" s="406" t="s">
        <v>1415</v>
      </c>
    </row>
    <row r="399" spans="1:13" ht="8.4499999999999993" customHeight="1">
      <c r="A399" s="402" t="s">
        <v>1585</v>
      </c>
      <c r="B399" s="401"/>
      <c r="C399" s="386" t="s">
        <v>1584</v>
      </c>
      <c r="D399" s="409" t="s">
        <v>250</v>
      </c>
      <c r="E399" s="407" t="s">
        <v>1583</v>
      </c>
      <c r="F399" s="406">
        <v>10.199999999999999</v>
      </c>
      <c r="H399" s="402" t="s">
        <v>1582</v>
      </c>
      <c r="I399" s="401"/>
      <c r="J399" s="550" t="s">
        <v>1581</v>
      </c>
      <c r="K399" s="408" t="s">
        <v>250</v>
      </c>
      <c r="L399" s="407" t="s">
        <v>1580</v>
      </c>
      <c r="M399" s="406">
        <v>28.68</v>
      </c>
    </row>
    <row r="400" spans="1:13" ht="8.4499999999999993" customHeight="1">
      <c r="A400" s="393"/>
      <c r="B400" s="392"/>
      <c r="C400" s="386" t="s">
        <v>1579</v>
      </c>
      <c r="D400" s="409" t="s">
        <v>250</v>
      </c>
      <c r="E400" s="407" t="s">
        <v>1578</v>
      </c>
      <c r="F400" s="406">
        <v>10.92</v>
      </c>
      <c r="H400" s="393"/>
      <c r="I400" s="392"/>
      <c r="J400" s="561" t="s">
        <v>1577</v>
      </c>
      <c r="K400" s="416" t="s">
        <v>250</v>
      </c>
      <c r="L400" s="415" t="s">
        <v>1576</v>
      </c>
      <c r="M400" s="414">
        <v>37.840000000000003</v>
      </c>
    </row>
    <row r="401" spans="1:13" ht="8.4499999999999993" customHeight="1">
      <c r="A401" s="393"/>
      <c r="B401" s="392"/>
      <c r="C401" s="386" t="s">
        <v>1575</v>
      </c>
      <c r="D401" s="409" t="s">
        <v>250</v>
      </c>
      <c r="E401" s="407" t="s">
        <v>1574</v>
      </c>
      <c r="F401" s="406">
        <v>12</v>
      </c>
      <c r="H401" s="393"/>
      <c r="I401" s="392"/>
      <c r="J401" s="550"/>
      <c r="K401" s="408"/>
      <c r="L401" s="407"/>
      <c r="M401" s="406"/>
    </row>
    <row r="402" spans="1:13" ht="8.4499999999999993" customHeight="1">
      <c r="A402" s="393"/>
      <c r="B402" s="392"/>
      <c r="C402" s="386"/>
      <c r="D402" s="409"/>
      <c r="E402" s="407"/>
      <c r="F402" s="406"/>
      <c r="H402" s="393"/>
      <c r="I402" s="392"/>
      <c r="J402" s="550"/>
      <c r="K402" s="408"/>
      <c r="L402" s="407"/>
      <c r="M402" s="406"/>
    </row>
    <row r="403" spans="1:13" ht="8.4499999999999993" customHeight="1">
      <c r="A403" s="393"/>
      <c r="B403" s="392"/>
      <c r="C403" s="386"/>
      <c r="D403" s="409"/>
      <c r="E403" s="407"/>
      <c r="F403" s="406"/>
      <c r="H403" s="393"/>
      <c r="I403" s="392"/>
      <c r="J403" s="550"/>
      <c r="K403" s="408"/>
      <c r="L403" s="407"/>
      <c r="M403" s="406"/>
    </row>
    <row r="404" spans="1:13" ht="8.4499999999999993" customHeight="1">
      <c r="A404" s="393"/>
      <c r="B404" s="392"/>
      <c r="C404" s="386"/>
      <c r="D404" s="409"/>
      <c r="E404" s="407"/>
      <c r="F404" s="406"/>
      <c r="H404" s="393"/>
      <c r="I404" s="392"/>
      <c r="J404" s="550"/>
      <c r="K404" s="408"/>
      <c r="L404" s="407"/>
      <c r="M404" s="406"/>
    </row>
    <row r="405" spans="1:13" ht="8.4499999999999993" customHeight="1">
      <c r="A405" s="393"/>
      <c r="B405" s="392"/>
      <c r="C405" s="386"/>
      <c r="D405" s="409"/>
      <c r="E405" s="407"/>
      <c r="F405" s="406"/>
      <c r="H405" s="393"/>
      <c r="I405" s="392"/>
      <c r="J405" s="550"/>
      <c r="K405" s="408"/>
      <c r="L405" s="407"/>
      <c r="M405" s="406"/>
    </row>
    <row r="406" spans="1:13" ht="8.4499999999999993" customHeight="1">
      <c r="A406" s="393"/>
      <c r="B406" s="392"/>
      <c r="C406" s="386"/>
      <c r="D406" s="409"/>
      <c r="E406" s="407"/>
      <c r="F406" s="406"/>
      <c r="H406" s="393"/>
      <c r="I406" s="392"/>
      <c r="J406" s="550"/>
      <c r="K406" s="408"/>
      <c r="L406" s="407"/>
      <c r="M406" s="406"/>
    </row>
    <row r="407" spans="1:13" ht="8.4499999999999993" customHeight="1">
      <c r="A407" s="393"/>
      <c r="B407" s="392"/>
      <c r="C407" s="386"/>
      <c r="D407" s="409"/>
      <c r="E407" s="407"/>
      <c r="F407" s="406"/>
      <c r="H407" s="393"/>
      <c r="I407" s="392"/>
      <c r="J407" s="550"/>
      <c r="K407" s="408"/>
      <c r="L407" s="407"/>
      <c r="M407" s="406"/>
    </row>
    <row r="408" spans="1:13" ht="8.4499999999999993" customHeight="1">
      <c r="A408" s="393"/>
      <c r="B408" s="392"/>
      <c r="C408" s="386"/>
      <c r="D408" s="409"/>
      <c r="E408" s="407"/>
      <c r="F408" s="406"/>
      <c r="H408" s="393"/>
      <c r="I408" s="392"/>
      <c r="J408" s="550"/>
      <c r="K408" s="408"/>
      <c r="L408" s="407"/>
      <c r="M408" s="406"/>
    </row>
    <row r="409" spans="1:13" ht="8.4499999999999993" customHeight="1">
      <c r="A409" s="393"/>
      <c r="B409" s="392"/>
      <c r="C409" s="386"/>
      <c r="D409" s="409"/>
      <c r="E409" s="407"/>
      <c r="F409" s="406"/>
      <c r="H409" s="393"/>
      <c r="I409" s="392"/>
      <c r="J409" s="550"/>
      <c r="K409" s="408"/>
      <c r="L409" s="407"/>
      <c r="M409" s="406"/>
    </row>
    <row r="410" spans="1:13" ht="8.4499999999999993" customHeight="1">
      <c r="A410" s="393"/>
      <c r="B410" s="392"/>
      <c r="C410" s="386"/>
      <c r="D410" s="409"/>
      <c r="E410" s="407"/>
      <c r="F410" s="406"/>
      <c r="H410" s="393"/>
      <c r="I410" s="392"/>
      <c r="J410" s="550"/>
      <c r="K410" s="408"/>
      <c r="L410" s="407"/>
      <c r="M410" s="406"/>
    </row>
    <row r="411" spans="1:13" ht="8.4499999999999993" customHeight="1">
      <c r="A411" s="393"/>
      <c r="B411" s="392"/>
      <c r="C411" s="386"/>
      <c r="D411" s="409"/>
      <c r="E411" s="407"/>
      <c r="F411" s="406"/>
      <c r="H411" s="388"/>
      <c r="I411" s="387"/>
      <c r="J411" s="550"/>
      <c r="K411" s="409"/>
      <c r="L411" s="407"/>
      <c r="M411" s="406"/>
    </row>
    <row r="412" spans="1:13" ht="8.4499999999999993" customHeight="1">
      <c r="A412" s="393"/>
      <c r="B412" s="392"/>
      <c r="C412" s="386"/>
      <c r="D412" s="409"/>
      <c r="E412" s="407"/>
      <c r="F412" s="406"/>
      <c r="H412" s="447" t="s">
        <v>1573</v>
      </c>
      <c r="I412" s="446"/>
      <c r="J412" s="550" t="s">
        <v>1572</v>
      </c>
      <c r="K412" s="408" t="s">
        <v>250</v>
      </c>
      <c r="L412" s="407" t="s">
        <v>1571</v>
      </c>
      <c r="M412" s="406">
        <f>24.07*1.2</f>
        <v>28.884</v>
      </c>
    </row>
    <row r="413" spans="1:13" ht="8.4499999999999993" customHeight="1">
      <c r="A413" s="388"/>
      <c r="B413" s="387"/>
      <c r="C413" s="386"/>
      <c r="D413" s="409"/>
      <c r="E413" s="407"/>
      <c r="F413" s="406"/>
      <c r="H413" s="422"/>
      <c r="I413" s="443"/>
      <c r="J413" s="550" t="s">
        <v>1570</v>
      </c>
      <c r="K413" s="408" t="s">
        <v>250</v>
      </c>
      <c r="L413" s="407" t="s">
        <v>1569</v>
      </c>
      <c r="M413" s="406">
        <f>26.53*1.2</f>
        <v>31.835999999999999</v>
      </c>
    </row>
    <row r="414" spans="1:13" ht="8.4499999999999993" customHeight="1">
      <c r="A414" s="402" t="s">
        <v>1568</v>
      </c>
      <c r="B414" s="401"/>
      <c r="C414" s="386" t="s">
        <v>1567</v>
      </c>
      <c r="D414" s="409" t="s">
        <v>1227</v>
      </c>
      <c r="E414" s="407" t="s">
        <v>1566</v>
      </c>
      <c r="F414" s="406">
        <v>18.059999999999999</v>
      </c>
      <c r="H414" s="422"/>
      <c r="I414" s="443"/>
      <c r="J414" s="561" t="s">
        <v>1565</v>
      </c>
      <c r="K414" s="416" t="s">
        <v>250</v>
      </c>
      <c r="L414" s="415" t="s">
        <v>1564</v>
      </c>
      <c r="M414" s="414">
        <v>44.8</v>
      </c>
    </row>
    <row r="415" spans="1:13" ht="8.4499999999999993" customHeight="1">
      <c r="A415" s="393"/>
      <c r="B415" s="392"/>
      <c r="C415" s="386" t="s">
        <v>1563</v>
      </c>
      <c r="D415" s="409" t="s">
        <v>1227</v>
      </c>
      <c r="E415" s="407" t="s">
        <v>1562</v>
      </c>
      <c r="F415" s="406">
        <v>21.48</v>
      </c>
      <c r="H415" s="422"/>
      <c r="I415" s="443"/>
      <c r="J415" s="561" t="s">
        <v>1561</v>
      </c>
      <c r="K415" s="416" t="s">
        <v>250</v>
      </c>
      <c r="L415" s="415" t="s">
        <v>1560</v>
      </c>
      <c r="M415" s="414">
        <v>45.57</v>
      </c>
    </row>
    <row r="416" spans="1:13" ht="8.4499999999999993" customHeight="1">
      <c r="A416" s="393"/>
      <c r="B416" s="392"/>
      <c r="C416" s="386"/>
      <c r="D416" s="409"/>
      <c r="E416" s="407"/>
      <c r="F416" s="406"/>
      <c r="H416" s="422"/>
      <c r="I416" s="443"/>
      <c r="J416" s="550"/>
      <c r="K416" s="409"/>
      <c r="L416" s="407"/>
      <c r="M416" s="406"/>
    </row>
    <row r="417" spans="1:13" ht="8.4499999999999993" customHeight="1">
      <c r="A417" s="393"/>
      <c r="B417" s="392"/>
      <c r="C417" s="386"/>
      <c r="D417" s="409"/>
      <c r="E417" s="407"/>
      <c r="F417" s="406"/>
      <c r="H417" s="422"/>
      <c r="I417" s="443"/>
      <c r="J417" s="550"/>
      <c r="K417" s="409"/>
      <c r="L417" s="407"/>
      <c r="M417" s="406"/>
    </row>
    <row r="418" spans="1:13" ht="8.4499999999999993" customHeight="1">
      <c r="A418" s="393"/>
      <c r="B418" s="392"/>
      <c r="C418" s="386"/>
      <c r="D418" s="409"/>
      <c r="E418" s="407"/>
      <c r="F418" s="406"/>
      <c r="H418" s="422"/>
      <c r="I418" s="443"/>
      <c r="J418" s="550"/>
      <c r="K418" s="409"/>
      <c r="L418" s="407"/>
      <c r="M418" s="406"/>
    </row>
    <row r="419" spans="1:13" ht="8.4499999999999993" customHeight="1">
      <c r="A419" s="393"/>
      <c r="B419" s="392"/>
      <c r="C419" s="386"/>
      <c r="D419" s="409"/>
      <c r="E419" s="407"/>
      <c r="F419" s="406"/>
      <c r="H419" s="422"/>
      <c r="I419" s="443"/>
      <c r="J419" s="550"/>
      <c r="K419" s="409"/>
      <c r="L419" s="407"/>
      <c r="M419" s="406"/>
    </row>
    <row r="420" spans="1:13" ht="8.4499999999999993" customHeight="1">
      <c r="A420" s="393"/>
      <c r="B420" s="392"/>
      <c r="C420" s="386"/>
      <c r="D420" s="409"/>
      <c r="E420" s="407"/>
      <c r="F420" s="406"/>
      <c r="H420" s="422"/>
      <c r="I420" s="443"/>
      <c r="J420" s="550"/>
      <c r="K420" s="409"/>
      <c r="L420" s="407"/>
      <c r="M420" s="406"/>
    </row>
    <row r="421" spans="1:13" ht="8.4499999999999993" customHeight="1">
      <c r="A421" s="393"/>
      <c r="B421" s="392"/>
      <c r="C421" s="386"/>
      <c r="D421" s="409"/>
      <c r="E421" s="407"/>
      <c r="F421" s="406"/>
      <c r="H421" s="422"/>
      <c r="I421" s="443"/>
      <c r="J421" s="550"/>
      <c r="K421" s="409"/>
      <c r="L421" s="407"/>
      <c r="M421" s="406"/>
    </row>
    <row r="422" spans="1:13" ht="8.4499999999999993" customHeight="1">
      <c r="A422" s="393"/>
      <c r="B422" s="392"/>
      <c r="C422" s="386"/>
      <c r="D422" s="409"/>
      <c r="E422" s="407"/>
      <c r="F422" s="406"/>
      <c r="H422" s="422"/>
      <c r="I422" s="443"/>
      <c r="J422" s="550"/>
      <c r="K422" s="409"/>
      <c r="L422" s="407"/>
      <c r="M422" s="406"/>
    </row>
    <row r="423" spans="1:13" ht="8.4499999999999993" customHeight="1">
      <c r="A423" s="393"/>
      <c r="B423" s="392"/>
      <c r="C423" s="386"/>
      <c r="D423" s="409"/>
      <c r="E423" s="407"/>
      <c r="F423" s="406"/>
      <c r="H423" s="442"/>
      <c r="I423" s="441"/>
      <c r="J423" s="550"/>
      <c r="K423" s="409"/>
      <c r="L423" s="407"/>
      <c r="M423" s="406"/>
    </row>
    <row r="424" spans="1:13" ht="8.4499999999999993" customHeight="1">
      <c r="A424" s="393"/>
      <c r="B424" s="392"/>
      <c r="C424" s="386"/>
      <c r="D424" s="409"/>
      <c r="E424" s="407"/>
      <c r="F424" s="406"/>
      <c r="H424" s="402" t="s">
        <v>1559</v>
      </c>
      <c r="I424" s="401"/>
      <c r="J424" s="561" t="s">
        <v>219</v>
      </c>
      <c r="K424" s="416" t="s">
        <v>1227</v>
      </c>
      <c r="L424" s="415" t="s">
        <v>239</v>
      </c>
      <c r="M424" s="414">
        <v>6.68</v>
      </c>
    </row>
    <row r="425" spans="1:13" ht="8.4499999999999993" customHeight="1">
      <c r="A425" s="393"/>
      <c r="B425" s="392"/>
      <c r="C425" s="386"/>
      <c r="D425" s="409"/>
      <c r="E425" s="407"/>
      <c r="F425" s="406"/>
      <c r="H425" s="393"/>
      <c r="I425" s="392"/>
      <c r="J425" s="561" t="s">
        <v>1515</v>
      </c>
      <c r="K425" s="408"/>
      <c r="L425" s="407"/>
      <c r="M425" s="406"/>
    </row>
    <row r="426" spans="1:13" ht="8.4499999999999993" customHeight="1">
      <c r="A426" s="393"/>
      <c r="B426" s="392"/>
      <c r="C426" s="386"/>
      <c r="D426" s="409"/>
      <c r="E426" s="407"/>
      <c r="F426" s="406"/>
      <c r="H426" s="393"/>
      <c r="I426" s="392"/>
      <c r="J426" s="550"/>
      <c r="K426" s="408"/>
      <c r="L426" s="407"/>
      <c r="M426" s="406"/>
    </row>
    <row r="427" spans="1:13" ht="8.4499999999999993" customHeight="1">
      <c r="A427" s="393"/>
      <c r="B427" s="392"/>
      <c r="C427" s="386"/>
      <c r="D427" s="409"/>
      <c r="E427" s="407"/>
      <c r="F427" s="406"/>
      <c r="H427" s="393"/>
      <c r="I427" s="392"/>
      <c r="J427" s="561"/>
      <c r="K427" s="408"/>
      <c r="L427" s="407"/>
      <c r="M427" s="406"/>
    </row>
    <row r="428" spans="1:13" ht="8.4499999999999993" customHeight="1">
      <c r="A428" s="393"/>
      <c r="B428" s="392"/>
      <c r="C428" s="386"/>
      <c r="D428" s="409"/>
      <c r="E428" s="407"/>
      <c r="F428" s="406"/>
      <c r="H428" s="393"/>
      <c r="I428" s="392"/>
      <c r="J428" s="550"/>
      <c r="K428" s="408"/>
      <c r="L428" s="407"/>
      <c r="M428" s="406"/>
    </row>
    <row r="429" spans="1:13" ht="8.4499999999999993" customHeight="1">
      <c r="A429" s="388"/>
      <c r="B429" s="387"/>
      <c r="C429" s="386"/>
      <c r="D429" s="409"/>
      <c r="E429" s="407"/>
      <c r="F429" s="406"/>
      <c r="H429" s="393"/>
      <c r="I429" s="392"/>
      <c r="J429" s="550"/>
      <c r="K429" s="408"/>
      <c r="L429" s="407"/>
      <c r="M429" s="406"/>
    </row>
    <row r="430" spans="1:13" ht="8.4499999999999993" customHeight="1">
      <c r="A430" s="402" t="s">
        <v>1558</v>
      </c>
      <c r="B430" s="401"/>
      <c r="C430" s="386" t="s">
        <v>1557</v>
      </c>
      <c r="D430" s="409" t="s">
        <v>250</v>
      </c>
      <c r="E430" s="407" t="s">
        <v>1556</v>
      </c>
      <c r="F430" s="406">
        <v>12.12</v>
      </c>
      <c r="H430" s="393"/>
      <c r="I430" s="392"/>
      <c r="J430" s="550"/>
      <c r="K430" s="408"/>
      <c r="L430" s="407"/>
      <c r="M430" s="406"/>
    </row>
    <row r="431" spans="1:13" ht="8.4499999999999993" customHeight="1">
      <c r="A431" s="393"/>
      <c r="B431" s="392"/>
      <c r="C431" s="386" t="s">
        <v>1555</v>
      </c>
      <c r="D431" s="409" t="s">
        <v>250</v>
      </c>
      <c r="E431" s="407" t="s">
        <v>1554</v>
      </c>
      <c r="F431" s="406">
        <v>13.704000000000001</v>
      </c>
      <c r="H431" s="393"/>
      <c r="I431" s="392"/>
      <c r="J431" s="550"/>
      <c r="K431" s="408"/>
      <c r="L431" s="407"/>
      <c r="M431" s="406"/>
    </row>
    <row r="432" spans="1:13" ht="8.4499999999999993" customHeight="1">
      <c r="A432" s="393"/>
      <c r="B432" s="392"/>
      <c r="C432" s="398" t="s">
        <v>1553</v>
      </c>
      <c r="D432" s="417" t="s">
        <v>250</v>
      </c>
      <c r="E432" s="415" t="s">
        <v>1552</v>
      </c>
      <c r="F432" s="414">
        <v>21.71</v>
      </c>
      <c r="H432" s="393"/>
      <c r="I432" s="392"/>
      <c r="J432" s="550"/>
      <c r="K432" s="408"/>
      <c r="L432" s="407"/>
      <c r="M432" s="406"/>
    </row>
    <row r="433" spans="1:13" ht="8.4499999999999993" customHeight="1">
      <c r="A433" s="393"/>
      <c r="B433" s="392"/>
      <c r="C433" s="398" t="s">
        <v>1551</v>
      </c>
      <c r="D433" s="417" t="s">
        <v>250</v>
      </c>
      <c r="E433" s="415" t="s">
        <v>1550</v>
      </c>
      <c r="F433" s="414">
        <v>8.41</v>
      </c>
      <c r="H433" s="388"/>
      <c r="I433" s="387"/>
      <c r="J433" s="550"/>
      <c r="K433" s="408"/>
      <c r="L433" s="407"/>
      <c r="M433" s="406"/>
    </row>
    <row r="434" spans="1:13" ht="8.4499999999999993" customHeight="1">
      <c r="A434" s="393"/>
      <c r="B434" s="392"/>
      <c r="C434" s="386"/>
      <c r="D434" s="409"/>
      <c r="E434" s="407"/>
      <c r="F434" s="406"/>
      <c r="H434" s="402" t="s">
        <v>1549</v>
      </c>
      <c r="I434" s="401"/>
      <c r="J434" s="561">
        <v>100</v>
      </c>
      <c r="K434" s="416" t="s">
        <v>1227</v>
      </c>
      <c r="L434" s="415" t="s">
        <v>236</v>
      </c>
      <c r="M434" s="414">
        <v>6.48</v>
      </c>
    </row>
    <row r="435" spans="1:13" ht="8.4499999999999993" customHeight="1">
      <c r="A435" s="393"/>
      <c r="B435" s="392"/>
      <c r="C435" s="386"/>
      <c r="D435" s="409"/>
      <c r="E435" s="407"/>
      <c r="F435" s="406"/>
      <c r="H435" s="393"/>
      <c r="I435" s="392"/>
      <c r="J435" s="561" t="s">
        <v>1515</v>
      </c>
      <c r="K435" s="416"/>
      <c r="L435" s="415"/>
      <c r="M435" s="414"/>
    </row>
    <row r="436" spans="1:13" ht="8.4499999999999993" customHeight="1">
      <c r="A436" s="393"/>
      <c r="B436" s="392"/>
      <c r="C436" s="386"/>
      <c r="D436" s="409"/>
      <c r="E436" s="407"/>
      <c r="F436" s="406"/>
      <c r="H436" s="393"/>
      <c r="I436" s="392"/>
      <c r="J436" s="561"/>
      <c r="K436" s="408"/>
      <c r="L436" s="407"/>
      <c r="M436" s="406"/>
    </row>
    <row r="437" spans="1:13" ht="8.4499999999999993" customHeight="1">
      <c r="A437" s="393"/>
      <c r="B437" s="392"/>
      <c r="C437" s="386"/>
      <c r="D437" s="409"/>
      <c r="E437" s="407"/>
      <c r="F437" s="406"/>
      <c r="H437" s="393"/>
      <c r="I437" s="392"/>
      <c r="J437" s="550"/>
      <c r="K437" s="408"/>
      <c r="L437" s="407"/>
      <c r="M437" s="406"/>
    </row>
    <row r="438" spans="1:13" ht="8.4499999999999993" customHeight="1">
      <c r="A438" s="393"/>
      <c r="B438" s="392"/>
      <c r="C438" s="386"/>
      <c r="D438" s="409"/>
      <c r="E438" s="407"/>
      <c r="F438" s="406"/>
      <c r="H438" s="393"/>
      <c r="I438" s="392"/>
      <c r="J438" s="550"/>
      <c r="K438" s="408"/>
      <c r="L438" s="407"/>
      <c r="M438" s="406"/>
    </row>
    <row r="439" spans="1:13" ht="8.4499999999999993" customHeight="1">
      <c r="A439" s="393"/>
      <c r="B439" s="392"/>
      <c r="C439" s="386"/>
      <c r="D439" s="409"/>
      <c r="E439" s="407"/>
      <c r="F439" s="406"/>
      <c r="H439" s="393"/>
      <c r="I439" s="392"/>
      <c r="J439" s="550"/>
      <c r="K439" s="408"/>
      <c r="L439" s="407"/>
      <c r="M439" s="406"/>
    </row>
    <row r="440" spans="1:13" ht="8.4499999999999993" customHeight="1">
      <c r="A440" s="393"/>
      <c r="B440" s="392"/>
      <c r="C440" s="386"/>
      <c r="D440" s="409"/>
      <c r="E440" s="407"/>
      <c r="F440" s="406"/>
      <c r="H440" s="393"/>
      <c r="I440" s="392"/>
      <c r="J440" s="550"/>
      <c r="K440" s="408"/>
      <c r="L440" s="407"/>
      <c r="M440" s="406"/>
    </row>
    <row r="441" spans="1:13" ht="8.4499999999999993" customHeight="1">
      <c r="A441" s="393"/>
      <c r="B441" s="392"/>
      <c r="C441" s="386"/>
      <c r="D441" s="409"/>
      <c r="E441" s="407"/>
      <c r="F441" s="406"/>
      <c r="H441" s="393"/>
      <c r="I441" s="392"/>
      <c r="J441" s="550"/>
      <c r="K441" s="408"/>
      <c r="L441" s="407"/>
      <c r="M441" s="406"/>
    </row>
    <row r="442" spans="1:13" ht="8.4499999999999993" customHeight="1">
      <c r="A442" s="393"/>
      <c r="B442" s="392"/>
      <c r="C442" s="386"/>
      <c r="D442" s="409"/>
      <c r="E442" s="407"/>
      <c r="F442" s="406"/>
      <c r="H442" s="393"/>
      <c r="I442" s="392"/>
      <c r="J442" s="550"/>
      <c r="K442" s="408"/>
      <c r="L442" s="407"/>
      <c r="M442" s="406"/>
    </row>
    <row r="443" spans="1:13" ht="8.4499999999999993" customHeight="1">
      <c r="A443" s="388"/>
      <c r="B443" s="387"/>
      <c r="C443" s="386"/>
      <c r="D443" s="409"/>
      <c r="E443" s="407"/>
      <c r="F443" s="406"/>
      <c r="H443" s="388"/>
      <c r="I443" s="387"/>
      <c r="J443" s="550"/>
      <c r="K443" s="408"/>
      <c r="L443" s="407"/>
      <c r="M443" s="406"/>
    </row>
    <row r="444" spans="1:13" ht="8.4499999999999993" customHeight="1">
      <c r="A444" s="402" t="s">
        <v>1548</v>
      </c>
      <c r="B444" s="401"/>
      <c r="C444" s="386" t="s">
        <v>1547</v>
      </c>
      <c r="D444" s="409" t="s">
        <v>250</v>
      </c>
      <c r="E444" s="407" t="s">
        <v>1546</v>
      </c>
      <c r="F444" s="406">
        <v>20.64</v>
      </c>
      <c r="H444" s="402" t="s">
        <v>1545</v>
      </c>
      <c r="I444" s="401"/>
      <c r="J444" s="561"/>
      <c r="K444" s="408"/>
      <c r="L444" s="407"/>
      <c r="M444" s="406"/>
    </row>
    <row r="445" spans="1:13" ht="8.4499999999999993" customHeight="1">
      <c r="A445" s="393"/>
      <c r="B445" s="392"/>
      <c r="C445" s="386"/>
      <c r="D445" s="409"/>
      <c r="E445" s="407"/>
      <c r="F445" s="406"/>
      <c r="H445" s="393"/>
      <c r="I445" s="392"/>
      <c r="J445" s="561" t="s">
        <v>227</v>
      </c>
      <c r="K445" s="416" t="s">
        <v>1227</v>
      </c>
      <c r="L445" s="415" t="s">
        <v>228</v>
      </c>
      <c r="M445" s="414">
        <v>7.69</v>
      </c>
    </row>
    <row r="446" spans="1:13" ht="8.4499999999999993" customHeight="1">
      <c r="A446" s="393"/>
      <c r="B446" s="392"/>
      <c r="C446" s="386"/>
      <c r="D446" s="409"/>
      <c r="E446" s="407"/>
      <c r="F446" s="406"/>
      <c r="H446" s="393"/>
      <c r="I446" s="392"/>
      <c r="J446" s="561" t="s">
        <v>1515</v>
      </c>
      <c r="K446" s="416"/>
      <c r="L446" s="415"/>
      <c r="M446" s="414"/>
    </row>
    <row r="447" spans="1:13" ht="8.4499999999999993" customHeight="1">
      <c r="A447" s="393"/>
      <c r="B447" s="392"/>
      <c r="C447" s="386"/>
      <c r="D447" s="409"/>
      <c r="E447" s="407"/>
      <c r="F447" s="406"/>
      <c r="H447" s="393"/>
      <c r="I447" s="392"/>
      <c r="J447" s="550"/>
      <c r="K447" s="408"/>
      <c r="L447" s="407"/>
      <c r="M447" s="406"/>
    </row>
    <row r="448" spans="1:13" ht="8.4499999999999993" customHeight="1">
      <c r="A448" s="393"/>
      <c r="B448" s="392"/>
      <c r="C448" s="386"/>
      <c r="D448" s="409"/>
      <c r="E448" s="407"/>
      <c r="F448" s="406"/>
      <c r="H448" s="393"/>
      <c r="I448" s="392"/>
      <c r="J448" s="550"/>
      <c r="K448" s="408"/>
      <c r="L448" s="407"/>
      <c r="M448" s="406"/>
    </row>
    <row r="449" spans="1:13" ht="8.4499999999999993" customHeight="1">
      <c r="A449" s="393"/>
      <c r="B449" s="392"/>
      <c r="C449" s="386"/>
      <c r="D449" s="409"/>
      <c r="E449" s="407"/>
      <c r="F449" s="406"/>
      <c r="H449" s="393"/>
      <c r="I449" s="392"/>
      <c r="J449" s="550"/>
      <c r="K449" s="408"/>
      <c r="L449" s="407"/>
      <c r="M449" s="406"/>
    </row>
    <row r="450" spans="1:13" ht="8.4499999999999993" customHeight="1">
      <c r="A450" s="393"/>
      <c r="B450" s="392"/>
      <c r="C450" s="386"/>
      <c r="D450" s="409"/>
      <c r="E450" s="407"/>
      <c r="F450" s="406"/>
      <c r="H450" s="393"/>
      <c r="I450" s="392"/>
      <c r="J450" s="550"/>
      <c r="K450" s="408"/>
      <c r="L450" s="407"/>
      <c r="M450" s="406"/>
    </row>
    <row r="451" spans="1:13" ht="8.4499999999999993" customHeight="1">
      <c r="A451" s="393"/>
      <c r="B451" s="392"/>
      <c r="C451" s="386"/>
      <c r="D451" s="409"/>
      <c r="E451" s="407"/>
      <c r="F451" s="406"/>
      <c r="H451" s="393"/>
      <c r="I451" s="392"/>
      <c r="J451" s="550"/>
      <c r="K451" s="408"/>
      <c r="L451" s="407"/>
      <c r="M451" s="406"/>
    </row>
    <row r="452" spans="1:13" ht="8.4499999999999993" customHeight="1">
      <c r="A452" s="393"/>
      <c r="B452" s="392"/>
      <c r="C452" s="386"/>
      <c r="D452" s="409"/>
      <c r="E452" s="407"/>
      <c r="F452" s="406"/>
      <c r="H452" s="388"/>
      <c r="I452" s="387"/>
      <c r="J452" s="550"/>
      <c r="K452" s="408"/>
      <c r="L452" s="407"/>
      <c r="M452" s="406"/>
    </row>
    <row r="453" spans="1:13" ht="8.4499999999999993" customHeight="1">
      <c r="A453" s="393"/>
      <c r="B453" s="392"/>
      <c r="C453" s="386"/>
      <c r="D453" s="409"/>
      <c r="E453" s="407"/>
      <c r="F453" s="406"/>
      <c r="H453" s="402" t="s">
        <v>1544</v>
      </c>
      <c r="I453" s="401"/>
      <c r="J453" s="550" t="s">
        <v>1543</v>
      </c>
      <c r="K453" s="408" t="s">
        <v>1227</v>
      </c>
      <c r="L453" s="407" t="s">
        <v>1542</v>
      </c>
      <c r="M453" s="406">
        <v>5.0280000000000005</v>
      </c>
    </row>
    <row r="454" spans="1:13" ht="8.4499999999999993" customHeight="1">
      <c r="A454" s="393"/>
      <c r="B454" s="392"/>
      <c r="C454" s="386"/>
      <c r="D454" s="409"/>
      <c r="E454" s="407"/>
      <c r="F454" s="406"/>
      <c r="H454" s="393"/>
      <c r="I454" s="392"/>
      <c r="J454" s="550"/>
      <c r="K454" s="408"/>
      <c r="L454" s="407"/>
      <c r="M454" s="406"/>
    </row>
    <row r="455" spans="1:13" ht="8.4499999999999993" customHeight="1">
      <c r="A455" s="393"/>
      <c r="B455" s="392"/>
      <c r="C455" s="386"/>
      <c r="D455" s="409"/>
      <c r="E455" s="407"/>
      <c r="F455" s="406"/>
      <c r="H455" s="393"/>
      <c r="I455" s="392"/>
      <c r="J455" s="561"/>
      <c r="K455" s="408"/>
      <c r="L455" s="407"/>
      <c r="M455" s="406"/>
    </row>
    <row r="456" spans="1:13" ht="8.4499999999999993" customHeight="1">
      <c r="A456" s="393"/>
      <c r="B456" s="392"/>
      <c r="C456" s="386"/>
      <c r="D456" s="409"/>
      <c r="E456" s="407"/>
      <c r="F456" s="406"/>
      <c r="H456" s="393"/>
      <c r="I456" s="392"/>
      <c r="J456" s="550"/>
      <c r="K456" s="408"/>
      <c r="L456" s="407"/>
      <c r="M456" s="406"/>
    </row>
    <row r="457" spans="1:13" ht="8.4499999999999993" customHeight="1">
      <c r="A457" s="393"/>
      <c r="B457" s="392"/>
      <c r="C457" s="386"/>
      <c r="D457" s="409"/>
      <c r="E457" s="407"/>
      <c r="F457" s="406"/>
      <c r="H457" s="393"/>
      <c r="I457" s="392"/>
      <c r="J457" s="550"/>
      <c r="K457" s="408"/>
      <c r="L457" s="407"/>
      <c r="M457" s="406"/>
    </row>
    <row r="458" spans="1:13" ht="8.4499999999999993" customHeight="1">
      <c r="A458" s="388"/>
      <c r="B458" s="387"/>
      <c r="C458" s="386"/>
      <c r="D458" s="409"/>
      <c r="E458" s="407"/>
      <c r="F458" s="406"/>
      <c r="H458" s="393"/>
      <c r="I458" s="392"/>
      <c r="J458" s="550"/>
      <c r="K458" s="408"/>
      <c r="L458" s="407"/>
      <c r="M458" s="406"/>
    </row>
    <row r="459" spans="1:13" ht="8.4499999999999993" customHeight="1">
      <c r="A459" s="402" t="s">
        <v>1541</v>
      </c>
      <c r="B459" s="401"/>
      <c r="C459" s="386" t="s">
        <v>1540</v>
      </c>
      <c r="D459" s="409" t="s">
        <v>250</v>
      </c>
      <c r="E459" s="407" t="s">
        <v>1539</v>
      </c>
      <c r="F459" s="406">
        <v>20.64</v>
      </c>
      <c r="H459" s="393"/>
      <c r="I459" s="392"/>
      <c r="J459" s="550"/>
      <c r="K459" s="409"/>
      <c r="L459" s="407"/>
      <c r="M459" s="406"/>
    </row>
    <row r="460" spans="1:13" ht="8.4499999999999993" customHeight="1">
      <c r="A460" s="393"/>
      <c r="B460" s="392"/>
      <c r="C460" s="386" t="s">
        <v>1538</v>
      </c>
      <c r="D460" s="409" t="s">
        <v>250</v>
      </c>
      <c r="E460" s="407" t="s">
        <v>1537</v>
      </c>
      <c r="F460" s="406">
        <v>20.64</v>
      </c>
      <c r="H460" s="393"/>
      <c r="I460" s="392"/>
      <c r="J460" s="550"/>
      <c r="K460" s="409"/>
      <c r="L460" s="407"/>
      <c r="M460" s="406"/>
    </row>
    <row r="461" spans="1:13" ht="8.4499999999999993" customHeight="1">
      <c r="A461" s="393"/>
      <c r="B461" s="392"/>
      <c r="C461" s="386"/>
      <c r="D461" s="409"/>
      <c r="E461" s="407"/>
      <c r="F461" s="406"/>
      <c r="H461" s="388"/>
      <c r="I461" s="387"/>
      <c r="J461" s="550"/>
      <c r="K461" s="409"/>
      <c r="L461" s="407"/>
      <c r="M461" s="406"/>
    </row>
    <row r="462" spans="1:13" ht="8.4499999999999993" customHeight="1">
      <c r="A462" s="393"/>
      <c r="B462" s="392"/>
      <c r="C462" s="386"/>
      <c r="D462" s="409"/>
      <c r="E462" s="407"/>
      <c r="F462" s="406"/>
      <c r="H462" s="402" t="s">
        <v>229</v>
      </c>
      <c r="I462" s="401"/>
      <c r="J462" s="561"/>
      <c r="K462" s="408"/>
      <c r="L462" s="407"/>
      <c r="M462" s="406"/>
    </row>
    <row r="463" spans="1:13" ht="8.4499999999999993" customHeight="1">
      <c r="A463" s="393"/>
      <c r="B463" s="392"/>
      <c r="C463" s="386"/>
      <c r="D463" s="409"/>
      <c r="E463" s="407"/>
      <c r="F463" s="406"/>
      <c r="H463" s="393"/>
      <c r="I463" s="392"/>
      <c r="J463" s="550" t="s">
        <v>230</v>
      </c>
      <c r="K463" s="408" t="s">
        <v>1227</v>
      </c>
      <c r="L463" s="407" t="s">
        <v>232</v>
      </c>
      <c r="M463" s="406">
        <v>2.64</v>
      </c>
    </row>
    <row r="464" spans="1:13" ht="8.4499999999999993" customHeight="1">
      <c r="A464" s="393"/>
      <c r="B464" s="392"/>
      <c r="C464" s="386"/>
      <c r="D464" s="409"/>
      <c r="E464" s="407"/>
      <c r="F464" s="406"/>
      <c r="H464" s="393"/>
      <c r="I464" s="392"/>
      <c r="J464" s="550" t="s">
        <v>231</v>
      </c>
      <c r="K464" s="408" t="s">
        <v>1227</v>
      </c>
      <c r="L464" s="407" t="s">
        <v>233</v>
      </c>
      <c r="M464" s="406">
        <v>2.64</v>
      </c>
    </row>
    <row r="465" spans="1:13" ht="8.4499999999999993" customHeight="1">
      <c r="A465" s="393"/>
      <c r="B465" s="392"/>
      <c r="C465" s="386"/>
      <c r="D465" s="409"/>
      <c r="E465" s="407"/>
      <c r="F465" s="406"/>
      <c r="H465" s="393"/>
      <c r="I465" s="392"/>
      <c r="J465" s="550" t="s">
        <v>1515</v>
      </c>
      <c r="K465" s="408"/>
      <c r="L465" s="407"/>
      <c r="M465" s="406"/>
    </row>
    <row r="466" spans="1:13" ht="8.4499999999999993" customHeight="1">
      <c r="A466" s="393"/>
      <c r="B466" s="392"/>
      <c r="C466" s="386"/>
      <c r="D466" s="409"/>
      <c r="E466" s="407"/>
      <c r="F466" s="406"/>
      <c r="H466" s="393"/>
      <c r="I466" s="392"/>
      <c r="J466" s="550"/>
      <c r="K466" s="408"/>
      <c r="L466" s="407"/>
      <c r="M466" s="406"/>
    </row>
    <row r="467" spans="1:13" ht="8.4499999999999993" customHeight="1">
      <c r="A467" s="393"/>
      <c r="B467" s="392"/>
      <c r="C467" s="386"/>
      <c r="D467" s="409"/>
      <c r="E467" s="407"/>
      <c r="F467" s="406"/>
      <c r="H467" s="393"/>
      <c r="I467" s="392"/>
      <c r="J467" s="550"/>
      <c r="K467" s="408"/>
      <c r="L467" s="407"/>
      <c r="M467" s="406"/>
    </row>
    <row r="468" spans="1:13" ht="8.4499999999999993" customHeight="1">
      <c r="A468" s="393"/>
      <c r="B468" s="392"/>
      <c r="C468" s="386"/>
      <c r="D468" s="409"/>
      <c r="E468" s="407"/>
      <c r="F468" s="406"/>
      <c r="H468" s="393"/>
      <c r="I468" s="392"/>
      <c r="J468" s="550"/>
      <c r="K468" s="408"/>
      <c r="L468" s="407"/>
      <c r="M468" s="406"/>
    </row>
    <row r="469" spans="1:13" ht="8.4499999999999993" customHeight="1">
      <c r="A469" s="393"/>
      <c r="B469" s="392"/>
      <c r="C469" s="386"/>
      <c r="D469" s="409"/>
      <c r="E469" s="407"/>
      <c r="F469" s="406"/>
      <c r="H469" s="393"/>
      <c r="I469" s="392"/>
      <c r="J469" s="550"/>
      <c r="K469" s="408"/>
      <c r="L469" s="407"/>
      <c r="M469" s="406"/>
    </row>
    <row r="470" spans="1:13" ht="8.4499999999999993" customHeight="1">
      <c r="A470" s="393"/>
      <c r="B470" s="392"/>
      <c r="C470" s="386"/>
      <c r="D470" s="409"/>
      <c r="E470" s="407"/>
      <c r="F470" s="406"/>
      <c r="H470" s="393"/>
      <c r="I470" s="392"/>
      <c r="J470" s="550"/>
      <c r="K470" s="408"/>
      <c r="L470" s="407"/>
      <c r="M470" s="406"/>
    </row>
    <row r="471" spans="1:13" ht="8.4499999999999993" customHeight="1">
      <c r="A471" s="393"/>
      <c r="B471" s="392"/>
      <c r="C471" s="386"/>
      <c r="D471" s="409"/>
      <c r="E471" s="407"/>
      <c r="F471" s="406"/>
      <c r="H471" s="388"/>
      <c r="I471" s="387"/>
      <c r="J471" s="550"/>
      <c r="K471" s="408"/>
      <c r="L471" s="407"/>
      <c r="M471" s="406"/>
    </row>
    <row r="472" spans="1:13" ht="8.4499999999999993" customHeight="1">
      <c r="A472" s="388"/>
      <c r="B472" s="387"/>
      <c r="C472" s="386"/>
      <c r="D472" s="409"/>
      <c r="E472" s="407"/>
      <c r="F472" s="406"/>
      <c r="H472" s="402" t="s">
        <v>215</v>
      </c>
      <c r="I472" s="401"/>
      <c r="J472" s="561"/>
      <c r="K472" s="408"/>
      <c r="L472" s="407"/>
      <c r="M472" s="406"/>
    </row>
    <row r="473" spans="1:13" ht="8.4499999999999993" customHeight="1">
      <c r="A473" s="402" t="s">
        <v>1536</v>
      </c>
      <c r="B473" s="401"/>
      <c r="C473" s="386" t="s">
        <v>1535</v>
      </c>
      <c r="D473" s="408" t="s">
        <v>250</v>
      </c>
      <c r="E473" s="407" t="s">
        <v>1534</v>
      </c>
      <c r="F473" s="406">
        <v>19.62</v>
      </c>
      <c r="H473" s="393"/>
      <c r="I473" s="392"/>
      <c r="J473" s="550" t="s">
        <v>216</v>
      </c>
      <c r="K473" s="408" t="s">
        <v>1227</v>
      </c>
      <c r="L473" s="407" t="s">
        <v>220</v>
      </c>
      <c r="M473" s="406">
        <v>3</v>
      </c>
    </row>
    <row r="474" spans="1:13" ht="8.4499999999999993" customHeight="1">
      <c r="A474" s="393"/>
      <c r="B474" s="392"/>
      <c r="C474" s="386" t="s">
        <v>1533</v>
      </c>
      <c r="D474" s="408" t="s">
        <v>250</v>
      </c>
      <c r="E474" s="407" t="s">
        <v>1532</v>
      </c>
      <c r="F474" s="406">
        <v>22.283999999999999</v>
      </c>
      <c r="H474" s="393"/>
      <c r="I474" s="392"/>
      <c r="J474" s="550" t="s">
        <v>1515</v>
      </c>
      <c r="K474" s="408"/>
      <c r="L474" s="407"/>
      <c r="M474" s="406"/>
    </row>
    <row r="475" spans="1:13" ht="8.4499999999999993" customHeight="1">
      <c r="A475" s="393"/>
      <c r="B475" s="392"/>
      <c r="C475" s="386"/>
      <c r="D475" s="408"/>
      <c r="E475" s="407"/>
      <c r="F475" s="406"/>
      <c r="H475" s="393"/>
      <c r="I475" s="392"/>
      <c r="J475" s="550"/>
      <c r="K475" s="408"/>
      <c r="L475" s="407"/>
      <c r="M475" s="406"/>
    </row>
    <row r="476" spans="1:13" ht="8.4499999999999993" customHeight="1">
      <c r="A476" s="393"/>
      <c r="B476" s="392"/>
      <c r="C476" s="386"/>
      <c r="D476" s="408"/>
      <c r="E476" s="407"/>
      <c r="F476" s="406"/>
      <c r="H476" s="393"/>
      <c r="I476" s="392"/>
      <c r="J476" s="550"/>
      <c r="K476" s="408"/>
      <c r="L476" s="407"/>
      <c r="M476" s="406"/>
    </row>
    <row r="477" spans="1:13" ht="8.4499999999999993" customHeight="1">
      <c r="A477" s="393"/>
      <c r="B477" s="392"/>
      <c r="C477" s="386"/>
      <c r="D477" s="408"/>
      <c r="E477" s="407"/>
      <c r="F477" s="406"/>
      <c r="H477" s="393"/>
      <c r="I477" s="392"/>
      <c r="J477" s="550"/>
      <c r="K477" s="408"/>
      <c r="L477" s="407"/>
      <c r="M477" s="406"/>
    </row>
    <row r="478" spans="1:13" ht="8.4499999999999993" customHeight="1">
      <c r="A478" s="393"/>
      <c r="B478" s="392"/>
      <c r="C478" s="386"/>
      <c r="D478" s="408"/>
      <c r="E478" s="407"/>
      <c r="F478" s="406"/>
      <c r="H478" s="393"/>
      <c r="I478" s="392"/>
      <c r="J478" s="550"/>
      <c r="K478" s="408"/>
      <c r="L478" s="407"/>
      <c r="M478" s="406"/>
    </row>
    <row r="479" spans="1:13" ht="8.4499999999999993" customHeight="1">
      <c r="A479" s="393"/>
      <c r="B479" s="392"/>
      <c r="C479" s="386"/>
      <c r="D479" s="408"/>
      <c r="E479" s="407"/>
      <c r="F479" s="406"/>
      <c r="H479" s="388"/>
      <c r="I479" s="387"/>
      <c r="J479" s="550"/>
      <c r="K479" s="408"/>
      <c r="L479" s="407"/>
      <c r="M479" s="406"/>
    </row>
    <row r="480" spans="1:13" ht="8.4499999999999993" customHeight="1">
      <c r="A480" s="393"/>
      <c r="B480" s="392"/>
      <c r="C480" s="386"/>
      <c r="D480" s="408"/>
      <c r="E480" s="407"/>
      <c r="F480" s="406"/>
      <c r="H480" s="402" t="s">
        <v>1531</v>
      </c>
      <c r="I480" s="401"/>
      <c r="J480" s="550"/>
      <c r="K480" s="408"/>
      <c r="L480" s="407" t="s">
        <v>1530</v>
      </c>
      <c r="M480" s="406" t="s">
        <v>42</v>
      </c>
    </row>
    <row r="481" spans="1:13" ht="8.4499999999999993" customHeight="1">
      <c r="A481" s="393"/>
      <c r="B481" s="392"/>
      <c r="C481" s="386"/>
      <c r="D481" s="408"/>
      <c r="E481" s="407"/>
      <c r="F481" s="406"/>
      <c r="H481" s="393"/>
      <c r="I481" s="392"/>
      <c r="J481" s="550"/>
      <c r="K481" s="408"/>
      <c r="L481" s="407"/>
      <c r="M481" s="406"/>
    </row>
    <row r="482" spans="1:13" ht="8.4499999999999993" customHeight="1">
      <c r="A482" s="393"/>
      <c r="B482" s="392"/>
      <c r="C482" s="386"/>
      <c r="D482" s="408"/>
      <c r="E482" s="407"/>
      <c r="F482" s="406"/>
      <c r="H482" s="393"/>
      <c r="I482" s="392"/>
      <c r="J482" s="561"/>
      <c r="K482" s="408"/>
      <c r="L482" s="407"/>
      <c r="M482" s="406"/>
    </row>
    <row r="483" spans="1:13" ht="8.4499999999999993" customHeight="1">
      <c r="A483" s="393"/>
      <c r="B483" s="392"/>
      <c r="C483" s="386"/>
      <c r="D483" s="408"/>
      <c r="E483" s="407"/>
      <c r="F483" s="406"/>
      <c r="H483" s="393"/>
      <c r="I483" s="392"/>
      <c r="J483" s="550"/>
      <c r="K483" s="408"/>
      <c r="L483" s="407"/>
      <c r="M483" s="406"/>
    </row>
    <row r="484" spans="1:13" ht="8.4499999999999993" customHeight="1">
      <c r="A484" s="393"/>
      <c r="B484" s="392"/>
      <c r="C484" s="386"/>
      <c r="D484" s="408"/>
      <c r="E484" s="407"/>
      <c r="F484" s="406"/>
      <c r="H484" s="393"/>
      <c r="I484" s="392"/>
      <c r="J484" s="550"/>
      <c r="K484" s="408"/>
      <c r="L484" s="407"/>
      <c r="M484" s="406"/>
    </row>
    <row r="485" spans="1:13" ht="8.4499999999999993" customHeight="1">
      <c r="A485" s="393"/>
      <c r="B485" s="392"/>
      <c r="C485" s="386"/>
      <c r="D485" s="408"/>
      <c r="E485" s="407"/>
      <c r="F485" s="406"/>
      <c r="H485" s="393"/>
      <c r="I485" s="392"/>
      <c r="J485" s="550"/>
      <c r="K485" s="408"/>
      <c r="L485" s="407"/>
      <c r="M485" s="406"/>
    </row>
    <row r="486" spans="1:13" ht="8.4499999999999993" customHeight="1">
      <c r="A486" s="393"/>
      <c r="B486" s="392"/>
      <c r="C486" s="386"/>
      <c r="D486" s="409"/>
      <c r="E486" s="407"/>
      <c r="F486" s="406"/>
      <c r="H486" s="393"/>
      <c r="I486" s="392"/>
      <c r="J486" s="550"/>
      <c r="K486" s="409"/>
      <c r="L486" s="407"/>
      <c r="M486" s="406"/>
    </row>
    <row r="487" spans="1:13" ht="8.4499999999999993" customHeight="1">
      <c r="A487" s="393"/>
      <c r="B487" s="392"/>
      <c r="C487" s="386"/>
      <c r="D487" s="409"/>
      <c r="E487" s="407"/>
      <c r="F487" s="406"/>
      <c r="H487" s="393"/>
      <c r="I487" s="392"/>
      <c r="J487" s="550"/>
      <c r="K487" s="409"/>
      <c r="L487" s="407"/>
      <c r="M487" s="406"/>
    </row>
    <row r="488" spans="1:13" ht="8.4499999999999993" customHeight="1">
      <c r="A488" s="388"/>
      <c r="B488" s="387"/>
      <c r="C488" s="386"/>
      <c r="D488" s="409"/>
      <c r="E488" s="407"/>
      <c r="F488" s="406"/>
      <c r="H488" s="388"/>
      <c r="I488" s="387"/>
      <c r="J488" s="550"/>
      <c r="K488" s="409"/>
      <c r="L488" s="407"/>
      <c r="M488" s="406"/>
    </row>
    <row r="489" spans="1:13" ht="12.75" customHeight="1">
      <c r="F489" s="406"/>
      <c r="M489" s="406"/>
    </row>
    <row r="490" spans="1:13" ht="12.75" customHeight="1">
      <c r="F490" s="406"/>
      <c r="M490" s="406"/>
    </row>
    <row r="491" spans="1:13" ht="12.75" customHeight="1">
      <c r="F491" s="406"/>
      <c r="M491" s="406"/>
    </row>
    <row r="492" spans="1:13" s="565" customFormat="1" ht="24.95" customHeight="1">
      <c r="A492" s="566" t="s">
        <v>0</v>
      </c>
      <c r="B492" s="566"/>
      <c r="C492" s="267" t="s">
        <v>1</v>
      </c>
      <c r="D492" s="265" t="s">
        <v>2</v>
      </c>
      <c r="E492" s="265" t="s">
        <v>3</v>
      </c>
      <c r="F492" s="406" t="s">
        <v>1415</v>
      </c>
      <c r="H492" s="566" t="s">
        <v>0</v>
      </c>
      <c r="I492" s="566"/>
      <c r="J492" s="569" t="s">
        <v>1</v>
      </c>
      <c r="K492" s="265" t="s">
        <v>2</v>
      </c>
      <c r="L492" s="265" t="s">
        <v>3</v>
      </c>
      <c r="M492" s="406" t="s">
        <v>1415</v>
      </c>
    </row>
    <row r="493" spans="1:13" ht="8.4499999999999993" customHeight="1">
      <c r="A493" s="402" t="s">
        <v>218</v>
      </c>
      <c r="B493" s="401"/>
      <c r="C493" s="398"/>
      <c r="D493" s="408"/>
      <c r="E493" s="407"/>
      <c r="F493" s="406"/>
      <c r="H493" s="402" t="s">
        <v>1529</v>
      </c>
      <c r="I493" s="401"/>
      <c r="J493" s="550" t="s">
        <v>1487</v>
      </c>
      <c r="K493" s="408" t="s">
        <v>170</v>
      </c>
      <c r="L493" s="407" t="s">
        <v>1528</v>
      </c>
      <c r="M493" s="406">
        <v>19.091999999999999</v>
      </c>
    </row>
    <row r="494" spans="1:13" ht="8.4499999999999993" customHeight="1">
      <c r="A494" s="393"/>
      <c r="B494" s="392"/>
      <c r="C494" s="386" t="s">
        <v>1527</v>
      </c>
      <c r="D494" s="408" t="s">
        <v>1227</v>
      </c>
      <c r="E494" s="407" t="s">
        <v>221</v>
      </c>
      <c r="F494" s="406">
        <v>4.2</v>
      </c>
      <c r="H494" s="393"/>
      <c r="I494" s="392"/>
      <c r="J494" s="550" t="s">
        <v>1485</v>
      </c>
      <c r="K494" s="408" t="s">
        <v>170</v>
      </c>
      <c r="L494" s="407" t="s">
        <v>1526</v>
      </c>
      <c r="M494" s="406">
        <v>21.132000000000001</v>
      </c>
    </row>
    <row r="495" spans="1:13" ht="8.4499999999999993" customHeight="1">
      <c r="A495" s="393"/>
      <c r="B495" s="392"/>
      <c r="C495" s="386" t="s">
        <v>1515</v>
      </c>
      <c r="D495" s="408"/>
      <c r="E495" s="407"/>
      <c r="F495" s="406"/>
      <c r="H495" s="393"/>
      <c r="I495" s="392"/>
      <c r="J495" s="550"/>
      <c r="K495" s="408"/>
      <c r="L495" s="407"/>
      <c r="M495" s="406"/>
    </row>
    <row r="496" spans="1:13" ht="8.4499999999999993" customHeight="1">
      <c r="A496" s="393"/>
      <c r="B496" s="392"/>
      <c r="C496" s="386"/>
      <c r="D496" s="408"/>
      <c r="E496" s="407"/>
      <c r="F496" s="406"/>
      <c r="H496" s="393"/>
      <c r="I496" s="392"/>
      <c r="J496" s="550"/>
      <c r="K496" s="408"/>
      <c r="L496" s="407"/>
      <c r="M496" s="406"/>
    </row>
    <row r="497" spans="1:13" ht="8.4499999999999993" customHeight="1">
      <c r="A497" s="393"/>
      <c r="B497" s="392"/>
      <c r="C497" s="386"/>
      <c r="D497" s="408"/>
      <c r="E497" s="407"/>
      <c r="F497" s="406"/>
      <c r="H497" s="393"/>
      <c r="I497" s="392"/>
      <c r="J497" s="550"/>
      <c r="K497" s="408"/>
      <c r="L497" s="407"/>
      <c r="M497" s="406"/>
    </row>
    <row r="498" spans="1:13" ht="8.4499999999999993" customHeight="1">
      <c r="A498" s="393"/>
      <c r="B498" s="392"/>
      <c r="C498" s="386"/>
      <c r="D498" s="408"/>
      <c r="E498" s="407"/>
      <c r="F498" s="406"/>
      <c r="H498" s="393"/>
      <c r="I498" s="392"/>
      <c r="J498" s="550"/>
      <c r="K498" s="408"/>
      <c r="L498" s="407"/>
      <c r="M498" s="406"/>
    </row>
    <row r="499" spans="1:13" ht="8.4499999999999993" customHeight="1">
      <c r="A499" s="393"/>
      <c r="B499" s="392"/>
      <c r="C499" s="386"/>
      <c r="D499" s="408"/>
      <c r="E499" s="407"/>
      <c r="F499" s="406"/>
      <c r="H499" s="393"/>
      <c r="I499" s="392"/>
      <c r="J499" s="550"/>
      <c r="K499" s="408"/>
      <c r="L499" s="407"/>
      <c r="M499" s="406"/>
    </row>
    <row r="500" spans="1:13" ht="8.4499999999999993" customHeight="1">
      <c r="A500" s="393"/>
      <c r="B500" s="392"/>
      <c r="C500" s="386"/>
      <c r="D500" s="408"/>
      <c r="E500" s="407"/>
      <c r="F500" s="406"/>
      <c r="H500" s="393"/>
      <c r="I500" s="392"/>
      <c r="J500" s="550"/>
      <c r="K500" s="408"/>
      <c r="L500" s="407"/>
      <c r="M500" s="406"/>
    </row>
    <row r="501" spans="1:13" ht="8.4499999999999993" customHeight="1">
      <c r="A501" s="388"/>
      <c r="B501" s="387"/>
      <c r="C501" s="386"/>
      <c r="D501" s="408"/>
      <c r="E501" s="407"/>
      <c r="F501" s="406"/>
      <c r="H501" s="393"/>
      <c r="I501" s="392"/>
      <c r="J501" s="550"/>
      <c r="K501" s="408"/>
      <c r="L501" s="407"/>
      <c r="M501" s="406"/>
    </row>
    <row r="502" spans="1:13" ht="8.4499999999999993" customHeight="1">
      <c r="A502" s="402" t="s">
        <v>225</v>
      </c>
      <c r="B502" s="401"/>
      <c r="C502" s="398"/>
      <c r="D502" s="408"/>
      <c r="E502" s="407"/>
      <c r="F502" s="406"/>
      <c r="H502" s="393"/>
      <c r="I502" s="392"/>
      <c r="J502" s="550"/>
      <c r="K502" s="408"/>
      <c r="L502" s="407"/>
      <c r="M502" s="406"/>
    </row>
    <row r="503" spans="1:13" ht="8.4499999999999993" customHeight="1">
      <c r="A503" s="393"/>
      <c r="B503" s="392"/>
      <c r="C503" s="386" t="s">
        <v>226</v>
      </c>
      <c r="D503" s="408" t="s">
        <v>1227</v>
      </c>
      <c r="E503" s="407" t="s">
        <v>296</v>
      </c>
      <c r="F503" s="406">
        <v>3</v>
      </c>
      <c r="H503" s="393"/>
      <c r="I503" s="392"/>
      <c r="J503" s="550"/>
      <c r="K503" s="408"/>
      <c r="L503" s="407"/>
      <c r="M503" s="406"/>
    </row>
    <row r="504" spans="1:13" ht="8.4499999999999993" customHeight="1">
      <c r="A504" s="393"/>
      <c r="B504" s="392"/>
      <c r="C504" s="386" t="s">
        <v>1515</v>
      </c>
      <c r="D504" s="408"/>
      <c r="E504" s="407"/>
      <c r="F504" s="406"/>
      <c r="H504" s="393"/>
      <c r="I504" s="392"/>
      <c r="J504" s="550"/>
      <c r="K504" s="408"/>
      <c r="L504" s="407"/>
      <c r="M504" s="406"/>
    </row>
    <row r="505" spans="1:13" ht="8.4499999999999993" customHeight="1">
      <c r="A505" s="393"/>
      <c r="B505" s="392"/>
      <c r="C505" s="386"/>
      <c r="D505" s="408"/>
      <c r="E505" s="407"/>
      <c r="F505" s="406"/>
      <c r="H505" s="393"/>
      <c r="I505" s="392"/>
      <c r="J505" s="550"/>
      <c r="K505" s="408"/>
      <c r="L505" s="567"/>
      <c r="M505" s="406"/>
    </row>
    <row r="506" spans="1:13" ht="8.4499999999999993" customHeight="1">
      <c r="A506" s="393"/>
      <c r="B506" s="392"/>
      <c r="C506" s="386"/>
      <c r="D506" s="408"/>
      <c r="E506" s="407"/>
      <c r="F506" s="406"/>
      <c r="H506" s="393"/>
      <c r="I506" s="392"/>
      <c r="J506" s="550"/>
      <c r="K506" s="408"/>
      <c r="L506" s="567"/>
      <c r="M506" s="406"/>
    </row>
    <row r="507" spans="1:13" ht="8.4499999999999993" customHeight="1">
      <c r="A507" s="393"/>
      <c r="B507" s="392"/>
      <c r="C507" s="386"/>
      <c r="D507" s="408"/>
      <c r="E507" s="407"/>
      <c r="F507" s="406"/>
      <c r="H507" s="388"/>
      <c r="I507" s="387"/>
      <c r="J507" s="550"/>
      <c r="K507" s="408"/>
      <c r="L507" s="407"/>
      <c r="M507" s="406"/>
    </row>
    <row r="508" spans="1:13" ht="8.4499999999999993" customHeight="1">
      <c r="A508" s="393"/>
      <c r="B508" s="392"/>
      <c r="C508" s="386"/>
      <c r="D508" s="408"/>
      <c r="E508" s="407"/>
      <c r="F508" s="406"/>
      <c r="H508" s="402" t="s">
        <v>1525</v>
      </c>
      <c r="I508" s="401"/>
      <c r="J508" s="550" t="s">
        <v>1524</v>
      </c>
      <c r="K508" s="408" t="s">
        <v>170</v>
      </c>
      <c r="L508" s="567" t="s">
        <v>1523</v>
      </c>
      <c r="M508" s="406">
        <v>37.043999999999997</v>
      </c>
    </row>
    <row r="509" spans="1:13" ht="8.4499999999999993" customHeight="1">
      <c r="A509" s="393"/>
      <c r="B509" s="392"/>
      <c r="C509" s="386"/>
      <c r="D509" s="408"/>
      <c r="E509" s="407"/>
      <c r="F509" s="406"/>
      <c r="H509" s="393"/>
      <c r="I509" s="392"/>
      <c r="J509" s="550" t="s">
        <v>1522</v>
      </c>
      <c r="K509" s="408" t="s">
        <v>170</v>
      </c>
      <c r="L509" s="567" t="s">
        <v>1521</v>
      </c>
      <c r="M509" s="406">
        <v>53.76</v>
      </c>
    </row>
    <row r="510" spans="1:13" ht="8.4499999999999993" customHeight="1">
      <c r="A510" s="393"/>
      <c r="B510" s="392"/>
      <c r="C510" s="386"/>
      <c r="D510" s="408"/>
      <c r="E510" s="407"/>
      <c r="F510" s="406"/>
      <c r="H510" s="393"/>
      <c r="I510" s="392"/>
      <c r="J510" s="550"/>
      <c r="K510" s="408"/>
      <c r="L510" s="407"/>
      <c r="M510" s="406"/>
    </row>
    <row r="511" spans="1:13" ht="8.4499999999999993" customHeight="1">
      <c r="A511" s="393"/>
      <c r="B511" s="392"/>
      <c r="C511" s="386"/>
      <c r="D511" s="408"/>
      <c r="E511" s="407"/>
      <c r="F511" s="406"/>
      <c r="H511" s="393"/>
      <c r="I511" s="392"/>
      <c r="J511" s="550" t="s">
        <v>1520</v>
      </c>
      <c r="K511" s="408" t="s">
        <v>170</v>
      </c>
      <c r="L511" s="567" t="s">
        <v>1519</v>
      </c>
      <c r="M511" s="406">
        <v>25.86</v>
      </c>
    </row>
    <row r="512" spans="1:13" ht="8.4499999999999993" customHeight="1">
      <c r="A512" s="388"/>
      <c r="B512" s="387"/>
      <c r="C512" s="386"/>
      <c r="D512" s="408"/>
      <c r="E512" s="407"/>
      <c r="F512" s="406"/>
      <c r="H512" s="393"/>
      <c r="I512" s="392"/>
      <c r="J512" s="550" t="s">
        <v>1518</v>
      </c>
      <c r="K512" s="408" t="s">
        <v>170</v>
      </c>
      <c r="L512" s="567" t="s">
        <v>1517</v>
      </c>
      <c r="M512" s="406">
        <v>27.923999999999999</v>
      </c>
    </row>
    <row r="513" spans="1:13" ht="8.4499999999999993" customHeight="1">
      <c r="A513" s="402" t="s">
        <v>222</v>
      </c>
      <c r="B513" s="401"/>
      <c r="C513" s="571"/>
      <c r="D513" s="408"/>
      <c r="E513" s="407"/>
      <c r="F513" s="406"/>
      <c r="H513" s="393"/>
      <c r="I513" s="392"/>
      <c r="J513" s="550"/>
      <c r="K513" s="408"/>
      <c r="L513" s="407"/>
      <c r="M513" s="406"/>
    </row>
    <row r="514" spans="1:13" ht="8.4499999999999993" customHeight="1">
      <c r="A514" s="393"/>
      <c r="B514" s="392"/>
      <c r="C514" s="571" t="s">
        <v>1516</v>
      </c>
      <c r="D514" s="416" t="s">
        <v>1227</v>
      </c>
      <c r="E514" s="415" t="s">
        <v>224</v>
      </c>
      <c r="F514" s="414">
        <v>17.559999999999999</v>
      </c>
      <c r="H514" s="393"/>
      <c r="I514" s="392"/>
      <c r="J514" s="550"/>
      <c r="K514" s="408"/>
      <c r="L514" s="407"/>
      <c r="M514" s="406"/>
    </row>
    <row r="515" spans="1:13" ht="8.4499999999999993" customHeight="1">
      <c r="A515" s="393"/>
      <c r="B515" s="392"/>
      <c r="C515" s="571" t="s">
        <v>1515</v>
      </c>
      <c r="D515" s="416"/>
      <c r="E515" s="415"/>
      <c r="F515" s="414"/>
      <c r="H515" s="393"/>
      <c r="I515" s="392"/>
      <c r="J515" s="550"/>
      <c r="K515" s="408"/>
      <c r="L515" s="407"/>
      <c r="M515" s="406"/>
    </row>
    <row r="516" spans="1:13" ht="8.4499999999999993" customHeight="1">
      <c r="A516" s="393"/>
      <c r="B516" s="392"/>
      <c r="C516" s="389"/>
      <c r="D516" s="408"/>
      <c r="E516" s="407"/>
      <c r="F516" s="406"/>
      <c r="H516" s="393"/>
      <c r="I516" s="392"/>
      <c r="J516" s="550"/>
      <c r="K516" s="408"/>
      <c r="L516" s="407"/>
      <c r="M516" s="406"/>
    </row>
    <row r="517" spans="1:13" ht="8.4499999999999993" customHeight="1">
      <c r="A517" s="393"/>
      <c r="B517" s="392"/>
      <c r="C517" s="389"/>
      <c r="D517" s="408"/>
      <c r="E517" s="407"/>
      <c r="F517" s="406"/>
      <c r="H517" s="393"/>
      <c r="I517" s="392"/>
      <c r="J517" s="550"/>
      <c r="K517" s="408"/>
      <c r="L517" s="407"/>
      <c r="M517" s="406"/>
    </row>
    <row r="518" spans="1:13" ht="8.4499999999999993" customHeight="1">
      <c r="A518" s="393"/>
      <c r="B518" s="392"/>
      <c r="C518" s="389"/>
      <c r="D518" s="408"/>
      <c r="E518" s="407"/>
      <c r="F518" s="406"/>
      <c r="H518" s="393"/>
      <c r="I518" s="392"/>
      <c r="J518" s="550"/>
      <c r="K518" s="408"/>
      <c r="L518" s="407"/>
      <c r="M518" s="406"/>
    </row>
    <row r="519" spans="1:13" ht="8.4499999999999993" customHeight="1">
      <c r="A519" s="393"/>
      <c r="B519" s="392"/>
      <c r="C519" s="389"/>
      <c r="D519" s="408"/>
      <c r="E519" s="407"/>
      <c r="F519" s="406"/>
      <c r="H519" s="393"/>
      <c r="I519" s="392"/>
      <c r="J519" s="550"/>
      <c r="K519" s="408"/>
      <c r="L519" s="407"/>
      <c r="M519" s="406"/>
    </row>
    <row r="520" spans="1:13" ht="8.4499999999999993" customHeight="1">
      <c r="A520" s="393"/>
      <c r="B520" s="392"/>
      <c r="C520" s="389"/>
      <c r="D520" s="408"/>
      <c r="E520" s="407"/>
      <c r="F520" s="406"/>
      <c r="H520" s="393"/>
      <c r="I520" s="392"/>
      <c r="J520" s="550"/>
      <c r="K520" s="408"/>
      <c r="L520" s="407"/>
      <c r="M520" s="406"/>
    </row>
    <row r="521" spans="1:13" ht="8.4499999999999993" customHeight="1">
      <c r="A521" s="388"/>
      <c r="B521" s="387"/>
      <c r="C521" s="389"/>
      <c r="D521" s="408"/>
      <c r="E521" s="407"/>
      <c r="F521" s="406"/>
      <c r="H521" s="388"/>
      <c r="I521" s="387"/>
      <c r="J521" s="550"/>
      <c r="K521" s="408"/>
      <c r="L521" s="407"/>
      <c r="M521" s="406"/>
    </row>
    <row r="522" spans="1:13" ht="8.4499999999999993" customHeight="1">
      <c r="A522" s="402" t="s">
        <v>1514</v>
      </c>
      <c r="B522" s="401"/>
      <c r="C522" s="389"/>
      <c r="D522" s="408"/>
      <c r="E522" s="407" t="s">
        <v>1513</v>
      </c>
      <c r="F522" s="406">
        <v>1.8</v>
      </c>
      <c r="H522" s="402" t="s">
        <v>1512</v>
      </c>
      <c r="I522" s="401"/>
      <c r="J522" s="550"/>
      <c r="K522" s="408" t="s">
        <v>170</v>
      </c>
      <c r="L522" s="407" t="s">
        <v>1511</v>
      </c>
      <c r="M522" s="406">
        <v>16.091999999999999</v>
      </c>
    </row>
    <row r="523" spans="1:13" ht="8.4499999999999993" customHeight="1">
      <c r="A523" s="393"/>
      <c r="B523" s="392"/>
      <c r="C523" s="389"/>
      <c r="D523" s="408"/>
      <c r="E523" s="407"/>
      <c r="F523" s="406"/>
      <c r="H523" s="393"/>
      <c r="I523" s="392"/>
      <c r="J523" s="550"/>
      <c r="K523" s="408"/>
      <c r="L523" s="407"/>
      <c r="M523" s="406"/>
    </row>
    <row r="524" spans="1:13" ht="8.4499999999999993" customHeight="1">
      <c r="A524" s="393"/>
      <c r="B524" s="392"/>
      <c r="C524" s="389"/>
      <c r="D524" s="408"/>
      <c r="E524" s="407"/>
      <c r="F524" s="406"/>
      <c r="H524" s="393"/>
      <c r="I524" s="392"/>
      <c r="J524" s="550"/>
      <c r="K524" s="408"/>
      <c r="L524" s="407"/>
      <c r="M524" s="406"/>
    </row>
    <row r="525" spans="1:13" ht="8.4499999999999993" customHeight="1">
      <c r="A525" s="393"/>
      <c r="B525" s="392"/>
      <c r="C525" s="389"/>
      <c r="D525" s="408"/>
      <c r="E525" s="407"/>
      <c r="F525" s="406"/>
      <c r="H525" s="393"/>
      <c r="I525" s="392"/>
      <c r="J525" s="550"/>
      <c r="K525" s="408"/>
      <c r="L525" s="407"/>
      <c r="M525" s="406"/>
    </row>
    <row r="526" spans="1:13" ht="8.4499999999999993" customHeight="1">
      <c r="A526" s="393"/>
      <c r="B526" s="392"/>
      <c r="C526" s="389"/>
      <c r="D526" s="408"/>
      <c r="E526" s="407"/>
      <c r="F526" s="406"/>
      <c r="H526" s="393"/>
      <c r="I526" s="392"/>
      <c r="J526" s="550"/>
      <c r="K526" s="408"/>
      <c r="L526" s="407"/>
      <c r="M526" s="406"/>
    </row>
    <row r="527" spans="1:13" ht="8.4499999999999993" customHeight="1">
      <c r="A527" s="393"/>
      <c r="B527" s="392"/>
      <c r="C527" s="389"/>
      <c r="D527" s="408"/>
      <c r="E527" s="407"/>
      <c r="F527" s="406"/>
      <c r="H527" s="393"/>
      <c r="I527" s="392"/>
      <c r="J527" s="550"/>
      <c r="K527" s="408"/>
      <c r="L527" s="407"/>
      <c r="M527" s="406"/>
    </row>
    <row r="528" spans="1:13" ht="8.4499999999999993" customHeight="1">
      <c r="A528" s="393"/>
      <c r="B528" s="392"/>
      <c r="C528" s="389"/>
      <c r="D528" s="408"/>
      <c r="E528" s="407"/>
      <c r="F528" s="406"/>
      <c r="H528" s="393"/>
      <c r="I528" s="392"/>
      <c r="J528" s="550"/>
      <c r="K528" s="408"/>
      <c r="L528" s="407"/>
      <c r="M528" s="406"/>
    </row>
    <row r="529" spans="1:13" ht="8.4499999999999993" customHeight="1">
      <c r="A529" s="393"/>
      <c r="B529" s="392"/>
      <c r="C529" s="389"/>
      <c r="D529" s="408"/>
      <c r="E529" s="407"/>
      <c r="F529" s="406"/>
      <c r="H529" s="393"/>
      <c r="I529" s="392"/>
      <c r="J529" s="550"/>
      <c r="K529" s="408"/>
      <c r="L529" s="407"/>
      <c r="M529" s="406"/>
    </row>
    <row r="530" spans="1:13" ht="8.4499999999999993" customHeight="1">
      <c r="A530" s="393"/>
      <c r="B530" s="392"/>
      <c r="C530" s="389"/>
      <c r="D530" s="408"/>
      <c r="E530" s="407"/>
      <c r="F530" s="406"/>
      <c r="H530" s="393"/>
      <c r="I530" s="392"/>
      <c r="J530" s="550"/>
      <c r="K530" s="408"/>
      <c r="L530" s="407"/>
      <c r="M530" s="406"/>
    </row>
    <row r="531" spans="1:13" ht="8.4499999999999993" customHeight="1">
      <c r="A531" s="393"/>
      <c r="B531" s="392"/>
      <c r="C531" s="389"/>
      <c r="D531" s="408"/>
      <c r="E531" s="407"/>
      <c r="F531" s="406"/>
      <c r="H531" s="393"/>
      <c r="I531" s="392"/>
      <c r="J531" s="550"/>
      <c r="K531" s="408"/>
      <c r="L531" s="407"/>
      <c r="M531" s="406"/>
    </row>
    <row r="532" spans="1:13" ht="8.4499999999999993" customHeight="1">
      <c r="A532" s="393"/>
      <c r="B532" s="392"/>
      <c r="C532" s="389"/>
      <c r="D532" s="408"/>
      <c r="E532" s="407"/>
      <c r="F532" s="406"/>
      <c r="H532" s="393"/>
      <c r="I532" s="392"/>
      <c r="J532" s="550"/>
      <c r="K532" s="408"/>
      <c r="L532" s="407"/>
      <c r="M532" s="406"/>
    </row>
    <row r="533" spans="1:13" ht="8.4499999999999993" customHeight="1">
      <c r="A533" s="393"/>
      <c r="B533" s="392"/>
      <c r="C533" s="389"/>
      <c r="D533" s="408"/>
      <c r="E533" s="407"/>
      <c r="F533" s="406"/>
      <c r="H533" s="393"/>
      <c r="I533" s="392"/>
      <c r="J533" s="550"/>
      <c r="K533" s="408"/>
      <c r="L533" s="407"/>
      <c r="M533" s="406"/>
    </row>
    <row r="534" spans="1:13" ht="8.4499999999999993" customHeight="1">
      <c r="A534" s="388"/>
      <c r="B534" s="387"/>
      <c r="C534" s="389"/>
      <c r="D534" s="408"/>
      <c r="E534" s="407"/>
      <c r="F534" s="406"/>
      <c r="H534" s="393"/>
      <c r="I534" s="392"/>
      <c r="J534" s="550"/>
      <c r="K534" s="408"/>
      <c r="L534" s="407"/>
      <c r="M534" s="406"/>
    </row>
    <row r="535" spans="1:13" ht="8.4499999999999993" customHeight="1">
      <c r="A535" s="402" t="s">
        <v>1510</v>
      </c>
      <c r="B535" s="401"/>
      <c r="C535" s="398"/>
      <c r="D535" s="416" t="s">
        <v>170</v>
      </c>
      <c r="E535" s="415" t="s">
        <v>243</v>
      </c>
      <c r="F535" s="414">
        <v>176.8</v>
      </c>
      <c r="H535" s="393"/>
      <c r="I535" s="392"/>
      <c r="J535" s="550"/>
      <c r="K535" s="408"/>
      <c r="L535" s="407"/>
      <c r="M535" s="406"/>
    </row>
    <row r="536" spans="1:13" ht="8.4499999999999993" customHeight="1">
      <c r="A536" s="393"/>
      <c r="B536" s="392"/>
      <c r="C536" s="386"/>
      <c r="D536" s="408"/>
      <c r="E536" s="407"/>
      <c r="F536" s="406"/>
      <c r="H536" s="393"/>
      <c r="I536" s="392"/>
      <c r="J536" s="550"/>
      <c r="K536" s="408"/>
      <c r="L536" s="407"/>
      <c r="M536" s="406"/>
    </row>
    <row r="537" spans="1:13" ht="8.4499999999999993" customHeight="1">
      <c r="A537" s="393"/>
      <c r="B537" s="392"/>
      <c r="C537" s="386"/>
      <c r="D537" s="408"/>
      <c r="E537" s="407"/>
      <c r="F537" s="406"/>
      <c r="H537" s="393"/>
      <c r="I537" s="392"/>
      <c r="J537" s="550"/>
      <c r="K537" s="408"/>
      <c r="L537" s="407"/>
      <c r="M537" s="406"/>
    </row>
    <row r="538" spans="1:13" ht="8.4499999999999993" customHeight="1">
      <c r="A538" s="393"/>
      <c r="B538" s="392"/>
      <c r="C538" s="386"/>
      <c r="D538" s="408"/>
      <c r="E538" s="407"/>
      <c r="F538" s="406"/>
      <c r="H538" s="388"/>
      <c r="I538" s="387"/>
      <c r="J538" s="550"/>
      <c r="K538" s="408"/>
      <c r="L538" s="407"/>
      <c r="M538" s="406"/>
    </row>
    <row r="539" spans="1:13" ht="8.4499999999999993" customHeight="1">
      <c r="A539" s="393"/>
      <c r="B539" s="392"/>
      <c r="C539" s="386"/>
      <c r="D539" s="408"/>
      <c r="E539" s="407"/>
      <c r="F539" s="406"/>
      <c r="H539" s="402" t="s">
        <v>1509</v>
      </c>
      <c r="I539" s="401"/>
      <c r="J539" s="550" t="s">
        <v>1508</v>
      </c>
      <c r="K539" s="408" t="s">
        <v>250</v>
      </c>
      <c r="L539" s="407" t="s">
        <v>1507</v>
      </c>
      <c r="M539" s="406">
        <v>3.1080000000000001</v>
      </c>
    </row>
    <row r="540" spans="1:13" ht="8.4499999999999993" customHeight="1">
      <c r="A540" s="393"/>
      <c r="B540" s="392"/>
      <c r="C540" s="386"/>
      <c r="D540" s="408"/>
      <c r="E540" s="407"/>
      <c r="F540" s="406"/>
      <c r="H540" s="393"/>
      <c r="I540" s="392"/>
      <c r="J540" s="550" t="s">
        <v>1506</v>
      </c>
      <c r="K540" s="408" t="s">
        <v>250</v>
      </c>
      <c r="L540" s="407" t="s">
        <v>1505</v>
      </c>
      <c r="M540" s="406">
        <v>2.82</v>
      </c>
    </row>
    <row r="541" spans="1:13" ht="8.4499999999999993" customHeight="1">
      <c r="A541" s="393"/>
      <c r="B541" s="392"/>
      <c r="C541" s="386"/>
      <c r="D541" s="408"/>
      <c r="E541" s="407"/>
      <c r="F541" s="406"/>
      <c r="H541" s="393"/>
      <c r="I541" s="392"/>
      <c r="J541" s="550" t="s">
        <v>1504</v>
      </c>
      <c r="K541" s="408" t="s">
        <v>1227</v>
      </c>
      <c r="L541" s="407" t="s">
        <v>1503</v>
      </c>
      <c r="M541" s="406">
        <v>4.2960000000000003</v>
      </c>
    </row>
    <row r="542" spans="1:13" ht="8.4499999999999993" customHeight="1">
      <c r="A542" s="393"/>
      <c r="B542" s="392"/>
      <c r="C542" s="386"/>
      <c r="D542" s="408"/>
      <c r="E542" s="407"/>
      <c r="F542" s="406"/>
      <c r="H542" s="393"/>
      <c r="I542" s="392"/>
      <c r="J542" s="550"/>
      <c r="K542" s="408"/>
      <c r="L542" s="407"/>
      <c r="M542" s="406"/>
    </row>
    <row r="543" spans="1:13" ht="8.4499999999999993" customHeight="1">
      <c r="A543" s="393"/>
      <c r="B543" s="392"/>
      <c r="C543" s="386"/>
      <c r="D543" s="408"/>
      <c r="E543" s="407"/>
      <c r="F543" s="406"/>
      <c r="H543" s="393"/>
      <c r="I543" s="392"/>
      <c r="J543" s="550"/>
      <c r="K543" s="408"/>
      <c r="L543" s="407"/>
      <c r="M543" s="406"/>
    </row>
    <row r="544" spans="1:13" ht="8.4499999999999993" customHeight="1">
      <c r="A544" s="393"/>
      <c r="B544" s="392"/>
      <c r="C544" s="386"/>
      <c r="D544" s="408"/>
      <c r="E544" s="407"/>
      <c r="F544" s="406"/>
      <c r="H544" s="393"/>
      <c r="I544" s="392"/>
      <c r="J544" s="550"/>
      <c r="K544" s="408"/>
      <c r="L544" s="407"/>
      <c r="M544" s="406"/>
    </row>
    <row r="545" spans="1:13" ht="8.4499999999999993" customHeight="1">
      <c r="A545" s="388"/>
      <c r="B545" s="387"/>
      <c r="C545" s="554"/>
      <c r="D545" s="408"/>
      <c r="E545" s="407"/>
      <c r="F545" s="406"/>
      <c r="H545" s="393"/>
      <c r="I545" s="392"/>
      <c r="J545" s="550"/>
      <c r="K545" s="408"/>
      <c r="L545" s="407"/>
      <c r="M545" s="406"/>
    </row>
    <row r="546" spans="1:13" ht="8.4499999999999993" customHeight="1">
      <c r="A546" s="402" t="s">
        <v>1502</v>
      </c>
      <c r="B546" s="401"/>
      <c r="C546" s="386" t="s">
        <v>1501</v>
      </c>
      <c r="D546" s="409" t="s">
        <v>250</v>
      </c>
      <c r="E546" s="407" t="s">
        <v>1500</v>
      </c>
      <c r="F546" s="406">
        <v>9.5760000000000005</v>
      </c>
      <c r="H546" s="393"/>
      <c r="I546" s="392"/>
      <c r="J546" s="550"/>
      <c r="K546" s="408"/>
      <c r="L546" s="407"/>
      <c r="M546" s="406"/>
    </row>
    <row r="547" spans="1:13" ht="8.4499999999999993" customHeight="1">
      <c r="A547" s="393"/>
      <c r="B547" s="392"/>
      <c r="C547" s="386" t="s">
        <v>1499</v>
      </c>
      <c r="D547" s="409" t="s">
        <v>250</v>
      </c>
      <c r="E547" s="407" t="s">
        <v>1498</v>
      </c>
      <c r="F547" s="406">
        <v>12</v>
      </c>
      <c r="H547" s="393"/>
      <c r="I547" s="392"/>
      <c r="J547" s="550"/>
      <c r="K547" s="408"/>
      <c r="L547" s="407"/>
      <c r="M547" s="406"/>
    </row>
    <row r="548" spans="1:13" ht="8.4499999999999993" customHeight="1">
      <c r="A548" s="393"/>
      <c r="B548" s="392"/>
      <c r="C548" s="386"/>
      <c r="D548" s="408"/>
      <c r="E548" s="407"/>
      <c r="F548" s="406"/>
      <c r="H548" s="393"/>
      <c r="I548" s="392"/>
      <c r="J548" s="550"/>
      <c r="K548" s="408"/>
      <c r="L548" s="407"/>
      <c r="M548" s="406"/>
    </row>
    <row r="549" spans="1:13" ht="8.4499999999999993" customHeight="1">
      <c r="A549" s="393"/>
      <c r="B549" s="392"/>
      <c r="C549" s="386"/>
      <c r="D549" s="408"/>
      <c r="E549" s="407"/>
      <c r="F549" s="406"/>
      <c r="H549" s="393"/>
      <c r="I549" s="392"/>
      <c r="J549" s="550"/>
      <c r="K549" s="408"/>
      <c r="L549" s="407"/>
      <c r="M549" s="406"/>
    </row>
    <row r="550" spans="1:13" ht="8.4499999999999993" customHeight="1">
      <c r="A550" s="393"/>
      <c r="B550" s="392"/>
      <c r="C550" s="386"/>
      <c r="D550" s="408"/>
      <c r="E550" s="407"/>
      <c r="F550" s="406"/>
      <c r="H550" s="393"/>
      <c r="I550" s="392"/>
      <c r="J550" s="550"/>
      <c r="K550" s="408"/>
      <c r="L550" s="407"/>
      <c r="M550" s="406"/>
    </row>
    <row r="551" spans="1:13" ht="8.4499999999999993" customHeight="1">
      <c r="A551" s="393"/>
      <c r="B551" s="392"/>
      <c r="C551" s="386"/>
      <c r="D551" s="408"/>
      <c r="E551" s="407"/>
      <c r="F551" s="406"/>
      <c r="H551" s="388"/>
      <c r="I551" s="387"/>
      <c r="J551" s="550"/>
      <c r="K551" s="408"/>
      <c r="L551" s="407"/>
      <c r="M551" s="406"/>
    </row>
    <row r="552" spans="1:13" ht="8.4499999999999993" customHeight="1">
      <c r="A552" s="393"/>
      <c r="B552" s="392"/>
      <c r="C552" s="386"/>
      <c r="D552" s="408"/>
      <c r="E552" s="407"/>
      <c r="F552" s="406"/>
      <c r="H552" s="402" t="s">
        <v>1497</v>
      </c>
      <c r="I552" s="401"/>
      <c r="J552" s="561" t="s">
        <v>1482</v>
      </c>
      <c r="K552" s="416" t="s">
        <v>1227</v>
      </c>
      <c r="L552" s="415" t="s">
        <v>1496</v>
      </c>
      <c r="M552" s="414">
        <v>4.8600000000000003</v>
      </c>
    </row>
    <row r="553" spans="1:13" ht="8.4499999999999993" customHeight="1">
      <c r="A553" s="393"/>
      <c r="B553" s="392"/>
      <c r="C553" s="386"/>
      <c r="D553" s="408"/>
      <c r="E553" s="407"/>
      <c r="F553" s="406"/>
      <c r="H553" s="393"/>
      <c r="I553" s="392"/>
      <c r="J553" s="561" t="s">
        <v>1495</v>
      </c>
      <c r="K553" s="416" t="s">
        <v>1227</v>
      </c>
      <c r="L553" s="415" t="s">
        <v>1494</v>
      </c>
      <c r="M553" s="414">
        <v>5.18</v>
      </c>
    </row>
    <row r="554" spans="1:13" ht="8.4499999999999993" customHeight="1">
      <c r="A554" s="393"/>
      <c r="B554" s="392"/>
      <c r="C554" s="386"/>
      <c r="D554" s="408"/>
      <c r="E554" s="407"/>
      <c r="F554" s="406"/>
      <c r="H554" s="393"/>
      <c r="I554" s="392"/>
      <c r="J554" s="550"/>
      <c r="K554" s="408"/>
      <c r="L554" s="407"/>
      <c r="M554" s="406"/>
    </row>
    <row r="555" spans="1:13" ht="8.4499999999999993" customHeight="1">
      <c r="A555" s="393"/>
      <c r="B555" s="392"/>
      <c r="C555" s="386"/>
      <c r="D555" s="408"/>
      <c r="E555" s="407"/>
      <c r="F555" s="406"/>
      <c r="H555" s="393"/>
      <c r="I555" s="392"/>
      <c r="J555" s="550"/>
      <c r="K555" s="408"/>
      <c r="L555" s="407"/>
      <c r="M555" s="406"/>
    </row>
    <row r="556" spans="1:13" ht="8.4499999999999993" customHeight="1">
      <c r="A556" s="393"/>
      <c r="B556" s="392"/>
      <c r="C556" s="386"/>
      <c r="D556" s="408"/>
      <c r="E556" s="407"/>
      <c r="F556" s="406"/>
      <c r="H556" s="393"/>
      <c r="I556" s="392"/>
      <c r="J556" s="550"/>
      <c r="K556" s="408"/>
      <c r="L556" s="407"/>
      <c r="M556" s="406"/>
    </row>
    <row r="557" spans="1:13" ht="8.4499999999999993" customHeight="1">
      <c r="A557" s="393"/>
      <c r="B557" s="392"/>
      <c r="C557" s="386"/>
      <c r="D557" s="408"/>
      <c r="E557" s="407"/>
      <c r="F557" s="406"/>
      <c r="H557" s="393"/>
      <c r="I557" s="392"/>
      <c r="J557" s="550"/>
      <c r="K557" s="408"/>
      <c r="L557" s="407"/>
      <c r="M557" s="406"/>
    </row>
    <row r="558" spans="1:13" ht="8.4499999999999993" customHeight="1">
      <c r="A558" s="393"/>
      <c r="B558" s="392"/>
      <c r="C558" s="386"/>
      <c r="D558" s="408"/>
      <c r="E558" s="407"/>
      <c r="F558" s="406"/>
      <c r="H558" s="393"/>
      <c r="I558" s="392"/>
      <c r="J558" s="550"/>
      <c r="K558" s="408"/>
      <c r="L558" s="407"/>
      <c r="M558" s="406"/>
    </row>
    <row r="559" spans="1:13" ht="8.4499999999999993" customHeight="1">
      <c r="A559" s="393"/>
      <c r="B559" s="392"/>
      <c r="C559" s="386"/>
      <c r="D559" s="408"/>
      <c r="E559" s="407"/>
      <c r="F559" s="406"/>
      <c r="H559" s="393"/>
      <c r="I559" s="392"/>
      <c r="J559" s="550"/>
      <c r="K559" s="408"/>
      <c r="L559" s="407"/>
      <c r="M559" s="406"/>
    </row>
    <row r="560" spans="1:13" ht="8.4499999999999993" customHeight="1">
      <c r="A560" s="393"/>
      <c r="B560" s="392"/>
      <c r="C560" s="386"/>
      <c r="D560" s="408"/>
      <c r="E560" s="407"/>
      <c r="F560" s="406"/>
      <c r="H560" s="393"/>
      <c r="I560" s="392"/>
      <c r="J560" s="550"/>
      <c r="K560" s="408"/>
      <c r="L560" s="407"/>
      <c r="M560" s="406"/>
    </row>
    <row r="561" spans="1:13" ht="8.4499999999999993" customHeight="1">
      <c r="A561" s="388"/>
      <c r="B561" s="387"/>
      <c r="C561" s="386"/>
      <c r="D561" s="408"/>
      <c r="E561" s="407"/>
      <c r="F561" s="406"/>
      <c r="H561" s="393"/>
      <c r="I561" s="392"/>
      <c r="J561" s="550"/>
      <c r="K561" s="408"/>
      <c r="L561" s="407"/>
      <c r="M561" s="406"/>
    </row>
    <row r="562" spans="1:13" ht="8.4499999999999993" customHeight="1">
      <c r="A562" s="402" t="s">
        <v>1493</v>
      </c>
      <c r="B562" s="401"/>
      <c r="C562" s="398"/>
      <c r="D562" s="408"/>
      <c r="E562" s="407"/>
      <c r="F562" s="406"/>
      <c r="H562" s="393"/>
      <c r="I562" s="392"/>
      <c r="J562" s="550"/>
      <c r="K562" s="408"/>
      <c r="L562" s="407"/>
      <c r="M562" s="406"/>
    </row>
    <row r="563" spans="1:13" ht="8.4499999999999993" customHeight="1">
      <c r="A563" s="393"/>
      <c r="B563" s="392"/>
      <c r="C563" s="398" t="s">
        <v>1492</v>
      </c>
      <c r="D563" s="416" t="s">
        <v>1227</v>
      </c>
      <c r="E563" s="415" t="s">
        <v>1491</v>
      </c>
      <c r="F563" s="414">
        <v>7.77</v>
      </c>
      <c r="H563" s="388"/>
      <c r="I563" s="387"/>
      <c r="J563" s="550"/>
      <c r="K563" s="408"/>
      <c r="L563" s="407"/>
      <c r="M563" s="406"/>
    </row>
    <row r="564" spans="1:13" ht="8.4499999999999993" customHeight="1">
      <c r="A564" s="393"/>
      <c r="B564" s="392"/>
      <c r="C564" s="386"/>
      <c r="D564" s="408"/>
      <c r="E564" s="407"/>
      <c r="F564" s="406"/>
      <c r="H564" s="402" t="s">
        <v>1490</v>
      </c>
      <c r="I564" s="401"/>
      <c r="J564" s="550" t="s">
        <v>1482</v>
      </c>
      <c r="K564" s="408" t="s">
        <v>1481</v>
      </c>
      <c r="L564" s="407" t="s">
        <v>1489</v>
      </c>
      <c r="M564" s="406">
        <f>3.96*1.2</f>
        <v>4.7519999999999998</v>
      </c>
    </row>
    <row r="565" spans="1:13" ht="8.4499999999999993" customHeight="1">
      <c r="A565" s="393"/>
      <c r="B565" s="392"/>
      <c r="C565" s="386"/>
      <c r="D565" s="408"/>
      <c r="E565" s="407"/>
      <c r="F565" s="406"/>
      <c r="H565" s="393"/>
      <c r="I565" s="392"/>
      <c r="J565" s="550"/>
      <c r="K565" s="408"/>
      <c r="L565" s="407"/>
      <c r="M565" s="406"/>
    </row>
    <row r="566" spans="1:13" ht="8.4499999999999993" customHeight="1">
      <c r="A566" s="393"/>
      <c r="B566" s="392"/>
      <c r="C566" s="386"/>
      <c r="D566" s="408"/>
      <c r="E566" s="407"/>
      <c r="F566" s="406"/>
      <c r="H566" s="393"/>
      <c r="I566" s="392"/>
      <c r="J566" s="550"/>
      <c r="K566" s="408"/>
      <c r="L566" s="407"/>
      <c r="M566" s="406"/>
    </row>
    <row r="567" spans="1:13" ht="8.4499999999999993" customHeight="1">
      <c r="A567" s="393"/>
      <c r="B567" s="392"/>
      <c r="C567" s="386"/>
      <c r="D567" s="408"/>
      <c r="E567" s="407"/>
      <c r="F567" s="406"/>
      <c r="H567" s="393"/>
      <c r="I567" s="392"/>
      <c r="J567" s="550"/>
      <c r="K567" s="408"/>
      <c r="L567" s="407"/>
      <c r="M567" s="406"/>
    </row>
    <row r="568" spans="1:13" ht="8.4499999999999993" customHeight="1">
      <c r="A568" s="393"/>
      <c r="B568" s="392"/>
      <c r="C568" s="386"/>
      <c r="D568" s="408"/>
      <c r="E568" s="407"/>
      <c r="F568" s="406"/>
      <c r="H568" s="393"/>
      <c r="I568" s="392"/>
      <c r="J568" s="550"/>
      <c r="K568" s="408"/>
      <c r="L568" s="407"/>
      <c r="M568" s="406"/>
    </row>
    <row r="569" spans="1:13" ht="8.4499999999999993" customHeight="1">
      <c r="A569" s="393"/>
      <c r="B569" s="392"/>
      <c r="C569" s="386"/>
      <c r="D569" s="408"/>
      <c r="E569" s="407"/>
      <c r="F569" s="406"/>
      <c r="H569" s="393"/>
      <c r="I569" s="392"/>
      <c r="J569" s="550"/>
      <c r="K569" s="408"/>
      <c r="L569" s="407"/>
      <c r="M569" s="406"/>
    </row>
    <row r="570" spans="1:13" ht="8.4499999999999993" customHeight="1">
      <c r="A570" s="393"/>
      <c r="B570" s="392"/>
      <c r="C570" s="386"/>
      <c r="D570" s="408"/>
      <c r="E570" s="407"/>
      <c r="F570" s="406"/>
      <c r="H570" s="393"/>
      <c r="I570" s="392"/>
      <c r="J570" s="550"/>
      <c r="K570" s="408"/>
      <c r="L570" s="407"/>
      <c r="M570" s="406"/>
    </row>
    <row r="571" spans="1:13" ht="8.4499999999999993" customHeight="1">
      <c r="A571" s="393"/>
      <c r="B571" s="392"/>
      <c r="C571" s="386"/>
      <c r="D571" s="408"/>
      <c r="E571" s="407"/>
      <c r="F571" s="406"/>
      <c r="H571" s="393"/>
      <c r="I571" s="392"/>
      <c r="J571" s="550"/>
      <c r="K571" s="408"/>
      <c r="L571" s="407"/>
      <c r="M571" s="406"/>
    </row>
    <row r="572" spans="1:13" ht="8.4499999999999993" customHeight="1">
      <c r="A572" s="393"/>
      <c r="B572" s="392"/>
      <c r="C572" s="386"/>
      <c r="D572" s="408"/>
      <c r="E572" s="407"/>
      <c r="F572" s="406"/>
      <c r="H572" s="393"/>
      <c r="I572" s="392"/>
      <c r="J572" s="550"/>
      <c r="K572" s="408"/>
      <c r="L572" s="407"/>
      <c r="M572" s="406"/>
    </row>
    <row r="573" spans="1:13" ht="8.4499999999999993" customHeight="1">
      <c r="A573" s="393"/>
      <c r="B573" s="392"/>
      <c r="C573" s="386"/>
      <c r="D573" s="408"/>
      <c r="E573" s="407"/>
      <c r="F573" s="406"/>
      <c r="H573" s="393"/>
      <c r="I573" s="392"/>
      <c r="J573" s="550"/>
      <c r="K573" s="408"/>
      <c r="L573" s="407"/>
      <c r="M573" s="406"/>
    </row>
    <row r="574" spans="1:13" ht="8.4499999999999993" customHeight="1">
      <c r="A574" s="393"/>
      <c r="B574" s="392"/>
      <c r="C574" s="386"/>
      <c r="D574" s="408"/>
      <c r="E574" s="407"/>
      <c r="F574" s="406"/>
      <c r="H574" s="393"/>
      <c r="I574" s="392"/>
      <c r="J574" s="550"/>
      <c r="K574" s="408"/>
      <c r="L574" s="407"/>
      <c r="M574" s="406"/>
    </row>
    <row r="575" spans="1:13" ht="8.4499999999999993" customHeight="1">
      <c r="A575" s="388"/>
      <c r="B575" s="387"/>
      <c r="C575" s="386"/>
      <c r="D575" s="408"/>
      <c r="E575" s="407"/>
      <c r="F575" s="406"/>
      <c r="H575" s="393"/>
      <c r="I575" s="392"/>
      <c r="J575" s="550"/>
      <c r="K575" s="408"/>
      <c r="L575" s="407"/>
      <c r="M575" s="406"/>
    </row>
    <row r="576" spans="1:13" ht="8.4499999999999993" customHeight="1">
      <c r="A576" s="402" t="s">
        <v>1488</v>
      </c>
      <c r="B576" s="401"/>
      <c r="C576" s="386" t="s">
        <v>1487</v>
      </c>
      <c r="D576" s="408" t="s">
        <v>170</v>
      </c>
      <c r="E576" s="407" t="s">
        <v>1486</v>
      </c>
      <c r="F576" s="406">
        <v>23.88</v>
      </c>
      <c r="H576" s="393"/>
      <c r="I576" s="392"/>
      <c r="J576" s="550"/>
      <c r="K576" s="408"/>
      <c r="L576" s="407"/>
      <c r="M576" s="406"/>
    </row>
    <row r="577" spans="1:13" ht="8.4499999999999993" customHeight="1">
      <c r="A577" s="393"/>
      <c r="B577" s="392"/>
      <c r="C577" s="386" t="s">
        <v>1485</v>
      </c>
      <c r="D577" s="408" t="s">
        <v>170</v>
      </c>
      <c r="E577" s="407" t="s">
        <v>1484</v>
      </c>
      <c r="F577" s="406">
        <v>31.5</v>
      </c>
      <c r="H577" s="388"/>
      <c r="I577" s="387"/>
      <c r="J577" s="550"/>
      <c r="K577" s="408"/>
      <c r="L577" s="407"/>
      <c r="M577" s="406"/>
    </row>
    <row r="578" spans="1:13" ht="8.4499999999999993" customHeight="1">
      <c r="A578" s="393"/>
      <c r="B578" s="392"/>
      <c r="C578" s="386"/>
      <c r="D578" s="408"/>
      <c r="E578" s="407"/>
      <c r="F578" s="406"/>
      <c r="H578" s="402" t="s">
        <v>1483</v>
      </c>
      <c r="I578" s="401"/>
      <c r="J578" s="550" t="s">
        <v>1482</v>
      </c>
      <c r="K578" s="408" t="s">
        <v>1481</v>
      </c>
      <c r="L578" s="407" t="s">
        <v>1480</v>
      </c>
      <c r="M578" s="406">
        <f>7.78*1.2</f>
        <v>9.3360000000000003</v>
      </c>
    </row>
    <row r="579" spans="1:13" ht="8.4499999999999993" customHeight="1">
      <c r="A579" s="393"/>
      <c r="B579" s="392"/>
      <c r="C579" s="386"/>
      <c r="D579" s="408"/>
      <c r="E579" s="407"/>
      <c r="F579" s="406"/>
      <c r="H579" s="393"/>
      <c r="I579" s="392"/>
      <c r="J579" s="550"/>
      <c r="K579" s="408"/>
      <c r="L579" s="407"/>
      <c r="M579" s="406"/>
    </row>
    <row r="580" spans="1:13" ht="8.4499999999999993" customHeight="1">
      <c r="A580" s="393"/>
      <c r="B580" s="392"/>
      <c r="C580" s="386"/>
      <c r="D580" s="408"/>
      <c r="E580" s="407"/>
      <c r="F580" s="406"/>
      <c r="H580" s="393"/>
      <c r="I580" s="392"/>
      <c r="J580" s="550"/>
      <c r="K580" s="408"/>
      <c r="L580" s="407"/>
      <c r="M580" s="406"/>
    </row>
    <row r="581" spans="1:13" ht="8.4499999999999993" customHeight="1">
      <c r="A581" s="393"/>
      <c r="B581" s="392"/>
      <c r="C581" s="386"/>
      <c r="D581" s="408"/>
      <c r="E581" s="407"/>
      <c r="F581" s="406"/>
      <c r="H581" s="393"/>
      <c r="I581" s="392"/>
      <c r="J581" s="550"/>
      <c r="K581" s="408"/>
      <c r="L581" s="407"/>
      <c r="M581" s="406"/>
    </row>
    <row r="582" spans="1:13" ht="8.4499999999999993" customHeight="1">
      <c r="A582" s="393"/>
      <c r="B582" s="392"/>
      <c r="C582" s="386"/>
      <c r="D582" s="408"/>
      <c r="E582" s="407"/>
      <c r="F582" s="406"/>
      <c r="H582" s="393"/>
      <c r="I582" s="392"/>
      <c r="J582" s="550"/>
      <c r="K582" s="408"/>
      <c r="L582" s="407"/>
      <c r="M582" s="406"/>
    </row>
    <row r="583" spans="1:13" ht="8.4499999999999993" customHeight="1">
      <c r="A583" s="393"/>
      <c r="B583" s="392"/>
      <c r="C583" s="386"/>
      <c r="D583" s="408"/>
      <c r="E583" s="407"/>
      <c r="F583" s="406"/>
      <c r="H583" s="393"/>
      <c r="I583" s="392"/>
      <c r="J583" s="550"/>
      <c r="K583" s="408"/>
      <c r="L583" s="407"/>
      <c r="M583" s="406"/>
    </row>
    <row r="584" spans="1:13" ht="8.4499999999999993" customHeight="1">
      <c r="A584" s="393"/>
      <c r="B584" s="392"/>
      <c r="C584" s="386"/>
      <c r="D584" s="408"/>
      <c r="E584" s="407"/>
      <c r="F584" s="406"/>
      <c r="H584" s="393"/>
      <c r="I584" s="392"/>
      <c r="J584" s="550"/>
      <c r="K584" s="408"/>
      <c r="L584" s="407"/>
      <c r="M584" s="406"/>
    </row>
    <row r="585" spans="1:13" ht="8.4499999999999993" customHeight="1">
      <c r="A585" s="393"/>
      <c r="B585" s="392"/>
      <c r="C585" s="386"/>
      <c r="D585" s="408"/>
      <c r="E585" s="407"/>
      <c r="F585" s="406"/>
      <c r="H585" s="393"/>
      <c r="I585" s="392"/>
      <c r="J585" s="550"/>
      <c r="K585" s="408"/>
      <c r="L585" s="407"/>
      <c r="M585" s="406"/>
    </row>
    <row r="586" spans="1:13" ht="8.4499999999999993" customHeight="1">
      <c r="A586" s="393"/>
      <c r="B586" s="392"/>
      <c r="C586" s="386"/>
      <c r="D586" s="408"/>
      <c r="E586" s="407"/>
      <c r="F586" s="406"/>
      <c r="H586" s="393"/>
      <c r="I586" s="392"/>
      <c r="J586" s="550"/>
      <c r="K586" s="408"/>
      <c r="L586" s="407"/>
      <c r="M586" s="406"/>
    </row>
    <row r="587" spans="1:13" ht="8.4499999999999993" customHeight="1">
      <c r="A587" s="393"/>
      <c r="B587" s="392"/>
      <c r="C587" s="386"/>
      <c r="D587" s="408"/>
      <c r="E587" s="407"/>
      <c r="F587" s="406"/>
      <c r="H587" s="393"/>
      <c r="I587" s="392"/>
      <c r="J587" s="550"/>
      <c r="K587" s="408"/>
      <c r="L587" s="407"/>
      <c r="M587" s="406"/>
    </row>
    <row r="588" spans="1:13" ht="8.4499999999999993" customHeight="1">
      <c r="A588" s="393"/>
      <c r="B588" s="392"/>
      <c r="C588" s="386"/>
      <c r="D588" s="408"/>
      <c r="E588" s="407"/>
      <c r="F588" s="406"/>
      <c r="H588" s="393"/>
      <c r="I588" s="392"/>
      <c r="J588" s="550"/>
      <c r="K588" s="408"/>
      <c r="L588" s="407"/>
      <c r="M588" s="406"/>
    </row>
    <row r="589" spans="1:13" ht="8.4499999999999993" customHeight="1">
      <c r="A589" s="393"/>
      <c r="B589" s="392"/>
      <c r="C589" s="386"/>
      <c r="D589" s="408"/>
      <c r="E589" s="407"/>
      <c r="F589" s="406"/>
      <c r="H589" s="393"/>
      <c r="I589" s="392"/>
      <c r="J589" s="550"/>
      <c r="K589" s="408"/>
      <c r="L589" s="407"/>
      <c r="M589" s="406"/>
    </row>
    <row r="590" spans="1:13" ht="8.4499999999999993" customHeight="1">
      <c r="A590" s="393"/>
      <c r="B590" s="392"/>
      <c r="C590" s="386"/>
      <c r="D590" s="408"/>
      <c r="E590" s="407"/>
      <c r="F590" s="406"/>
      <c r="H590" s="393"/>
      <c r="I590" s="392"/>
      <c r="J590" s="550"/>
      <c r="K590" s="408"/>
      <c r="L590" s="407"/>
      <c r="M590" s="406"/>
    </row>
    <row r="591" spans="1:13" ht="8.4499999999999993" customHeight="1">
      <c r="A591" s="393"/>
      <c r="B591" s="392"/>
      <c r="C591" s="386"/>
      <c r="D591" s="408"/>
      <c r="E591" s="407"/>
      <c r="F591" s="406"/>
      <c r="H591" s="393"/>
      <c r="I591" s="392"/>
      <c r="J591" s="550"/>
      <c r="K591" s="408"/>
      <c r="L591" s="407"/>
      <c r="M591" s="406"/>
    </row>
    <row r="592" spans="1:13" ht="8.4499999999999993" customHeight="1">
      <c r="A592" s="393"/>
      <c r="B592" s="392"/>
      <c r="C592" s="386"/>
      <c r="D592" s="408"/>
      <c r="E592" s="407"/>
      <c r="F592" s="406"/>
      <c r="H592" s="393"/>
      <c r="I592" s="392"/>
      <c r="J592" s="550"/>
      <c r="K592" s="408"/>
      <c r="L592" s="407"/>
      <c r="M592" s="406"/>
    </row>
    <row r="593" spans="1:13" ht="8.4499999999999993" customHeight="1">
      <c r="A593" s="393"/>
      <c r="B593" s="392"/>
      <c r="C593" s="386"/>
      <c r="D593" s="408"/>
      <c r="E593" s="407"/>
      <c r="F593" s="406"/>
      <c r="H593" s="393"/>
      <c r="I593" s="392"/>
      <c r="J593" s="550"/>
      <c r="K593" s="408"/>
      <c r="L593" s="407"/>
      <c r="M593" s="406"/>
    </row>
    <row r="594" spans="1:13" ht="8.4499999999999993" customHeight="1">
      <c r="A594" s="388"/>
      <c r="B594" s="387"/>
      <c r="C594" s="386"/>
      <c r="D594" s="408"/>
      <c r="E594" s="407"/>
      <c r="F594" s="406"/>
      <c r="H594" s="388"/>
      <c r="I594" s="387"/>
      <c r="J594" s="550"/>
      <c r="K594" s="408"/>
      <c r="L594" s="407"/>
      <c r="M594" s="406"/>
    </row>
    <row r="595" spans="1:13" ht="12.75" customHeight="1">
      <c r="F595" s="454"/>
      <c r="M595" s="454"/>
    </row>
    <row r="596" spans="1:13" ht="12.75" customHeight="1">
      <c r="F596" s="570"/>
      <c r="M596" s="570"/>
    </row>
    <row r="597" spans="1:13" ht="12.75" customHeight="1">
      <c r="F597" s="406"/>
      <c r="M597" s="406"/>
    </row>
    <row r="598" spans="1:13" s="565" customFormat="1" ht="24.95" customHeight="1">
      <c r="A598" s="566" t="s">
        <v>0</v>
      </c>
      <c r="B598" s="566"/>
      <c r="C598" s="267" t="s">
        <v>1</v>
      </c>
      <c r="D598" s="265" t="s">
        <v>2</v>
      </c>
      <c r="E598" s="265" t="s">
        <v>3</v>
      </c>
      <c r="F598" s="406" t="s">
        <v>1415</v>
      </c>
      <c r="H598" s="566" t="s">
        <v>0</v>
      </c>
      <c r="I598" s="566"/>
      <c r="J598" s="569" t="s">
        <v>1</v>
      </c>
      <c r="K598" s="265" t="s">
        <v>2</v>
      </c>
      <c r="L598" s="265" t="s">
        <v>3</v>
      </c>
      <c r="M598" s="406" t="s">
        <v>1415</v>
      </c>
    </row>
    <row r="599" spans="1:13" ht="8.4499999999999993" customHeight="1">
      <c r="A599" s="402" t="s">
        <v>1479</v>
      </c>
      <c r="B599" s="401"/>
      <c r="C599" s="386"/>
      <c r="D599" s="408" t="s">
        <v>250</v>
      </c>
      <c r="E599" s="407" t="s">
        <v>1478</v>
      </c>
      <c r="F599" s="406">
        <v>28.99</v>
      </c>
      <c r="H599" s="402" t="s">
        <v>1477</v>
      </c>
      <c r="I599" s="401"/>
      <c r="J599" s="561" t="s">
        <v>178</v>
      </c>
      <c r="K599" s="416" t="s">
        <v>170</v>
      </c>
      <c r="L599" s="415" t="s">
        <v>185</v>
      </c>
      <c r="M599" s="414">
        <v>4</v>
      </c>
    </row>
    <row r="600" spans="1:13" ht="8.4499999999999993" customHeight="1">
      <c r="A600" s="393"/>
      <c r="B600" s="392"/>
      <c r="C600" s="386"/>
      <c r="D600" s="408"/>
      <c r="E600" s="407"/>
      <c r="F600" s="406"/>
      <c r="H600" s="393"/>
      <c r="I600" s="392"/>
      <c r="J600" s="561"/>
      <c r="K600" s="416"/>
      <c r="L600" s="415"/>
      <c r="M600" s="414"/>
    </row>
    <row r="601" spans="1:13" ht="8.4499999999999993" customHeight="1">
      <c r="A601" s="393"/>
      <c r="B601" s="392"/>
      <c r="C601" s="386"/>
      <c r="D601" s="408"/>
      <c r="E601" s="407"/>
      <c r="F601" s="406"/>
      <c r="H601" s="393"/>
      <c r="I601" s="392"/>
      <c r="J601" s="550"/>
      <c r="K601" s="408"/>
      <c r="L601" s="407"/>
      <c r="M601" s="406"/>
    </row>
    <row r="602" spans="1:13" ht="8.4499999999999993" customHeight="1">
      <c r="A602" s="393"/>
      <c r="B602" s="392"/>
      <c r="C602" s="386"/>
      <c r="D602" s="408"/>
      <c r="E602" s="407"/>
      <c r="F602" s="406"/>
      <c r="H602" s="393"/>
      <c r="I602" s="392"/>
      <c r="J602" s="550"/>
      <c r="K602" s="408"/>
      <c r="L602" s="407"/>
      <c r="M602" s="406"/>
    </row>
    <row r="603" spans="1:13" ht="8.4499999999999993" customHeight="1">
      <c r="A603" s="393"/>
      <c r="B603" s="392"/>
      <c r="C603" s="386"/>
      <c r="D603" s="408"/>
      <c r="E603" s="407"/>
      <c r="F603" s="406"/>
      <c r="H603" s="393"/>
      <c r="I603" s="392"/>
      <c r="J603" s="550"/>
      <c r="K603" s="408"/>
      <c r="L603" s="407"/>
      <c r="M603" s="406"/>
    </row>
    <row r="604" spans="1:13" ht="8.4499999999999993" customHeight="1">
      <c r="A604" s="393"/>
      <c r="B604" s="392"/>
      <c r="C604" s="386"/>
      <c r="D604" s="408"/>
      <c r="E604" s="407"/>
      <c r="F604" s="406"/>
      <c r="H604" s="393"/>
      <c r="I604" s="392"/>
      <c r="J604" s="550"/>
      <c r="K604" s="408"/>
      <c r="L604" s="407"/>
      <c r="M604" s="406"/>
    </row>
    <row r="605" spans="1:13" ht="8.4499999999999993" customHeight="1">
      <c r="A605" s="393"/>
      <c r="B605" s="392"/>
      <c r="C605" s="386"/>
      <c r="D605" s="408"/>
      <c r="E605" s="407"/>
      <c r="F605" s="406"/>
      <c r="H605" s="393"/>
      <c r="I605" s="392"/>
      <c r="J605" s="550"/>
      <c r="K605" s="408"/>
      <c r="L605" s="407"/>
      <c r="M605" s="406"/>
    </row>
    <row r="606" spans="1:13" ht="8.4499999999999993" customHeight="1">
      <c r="A606" s="393"/>
      <c r="B606" s="392"/>
      <c r="C606" s="386"/>
      <c r="D606" s="408"/>
      <c r="E606" s="407"/>
      <c r="F606" s="406"/>
      <c r="H606" s="393"/>
      <c r="I606" s="392"/>
      <c r="J606" s="550"/>
      <c r="K606" s="408"/>
      <c r="L606" s="407"/>
      <c r="M606" s="406"/>
    </row>
    <row r="607" spans="1:13" ht="8.4499999999999993" customHeight="1">
      <c r="A607" s="393"/>
      <c r="B607" s="392"/>
      <c r="C607" s="386"/>
      <c r="D607" s="408"/>
      <c r="E607" s="407"/>
      <c r="F607" s="406"/>
      <c r="H607" s="393"/>
      <c r="I607" s="392"/>
      <c r="J607" s="550"/>
      <c r="K607" s="408"/>
      <c r="L607" s="407"/>
      <c r="M607" s="406"/>
    </row>
    <row r="608" spans="1:13" ht="8.4499999999999993" customHeight="1">
      <c r="A608" s="393"/>
      <c r="B608" s="392"/>
      <c r="C608" s="386"/>
      <c r="D608" s="408"/>
      <c r="E608" s="407"/>
      <c r="F608" s="406"/>
      <c r="H608" s="393"/>
      <c r="I608" s="392"/>
      <c r="J608" s="550"/>
      <c r="K608" s="408"/>
      <c r="L608" s="407"/>
      <c r="M608" s="406"/>
    </row>
    <row r="609" spans="1:13" ht="8.4499999999999993" customHeight="1">
      <c r="A609" s="393"/>
      <c r="B609" s="392"/>
      <c r="C609" s="386"/>
      <c r="D609" s="408"/>
      <c r="E609" s="407"/>
      <c r="F609" s="406"/>
      <c r="H609" s="393"/>
      <c r="I609" s="392"/>
      <c r="J609" s="550"/>
      <c r="K609" s="408"/>
      <c r="L609" s="407"/>
      <c r="M609" s="406"/>
    </row>
    <row r="610" spans="1:13" ht="8.4499999999999993" customHeight="1">
      <c r="A610" s="393"/>
      <c r="B610" s="392"/>
      <c r="C610" s="386"/>
      <c r="D610" s="408"/>
      <c r="E610" s="407"/>
      <c r="F610" s="406"/>
      <c r="H610" s="388"/>
      <c r="I610" s="387"/>
      <c r="J610" s="550"/>
      <c r="K610" s="408"/>
      <c r="L610" s="407"/>
      <c r="M610" s="406"/>
    </row>
    <row r="611" spans="1:13" ht="8.4499999999999993" customHeight="1">
      <c r="A611" s="393"/>
      <c r="B611" s="392"/>
      <c r="C611" s="386"/>
      <c r="D611" s="408"/>
      <c r="E611" s="407"/>
      <c r="F611" s="406"/>
      <c r="H611" s="402" t="s">
        <v>1476</v>
      </c>
      <c r="I611" s="401"/>
      <c r="J611" s="550" t="s">
        <v>1475</v>
      </c>
      <c r="K611" s="408" t="s">
        <v>170</v>
      </c>
      <c r="L611" s="407" t="s">
        <v>247</v>
      </c>
      <c r="M611" s="406">
        <v>18.803999999999998</v>
      </c>
    </row>
    <row r="612" spans="1:13" ht="8.4499999999999993" customHeight="1">
      <c r="A612" s="393"/>
      <c r="B612" s="392"/>
      <c r="C612" s="386"/>
      <c r="D612" s="408"/>
      <c r="E612" s="407"/>
      <c r="F612" s="406"/>
      <c r="H612" s="393"/>
      <c r="I612" s="392"/>
      <c r="J612" s="550" t="s">
        <v>1474</v>
      </c>
      <c r="K612" s="408" t="s">
        <v>170</v>
      </c>
      <c r="L612" s="407" t="s">
        <v>248</v>
      </c>
      <c r="M612" s="406">
        <v>18.803999999999998</v>
      </c>
    </row>
    <row r="613" spans="1:13" ht="8.4499999999999993" customHeight="1">
      <c r="A613" s="393"/>
      <c r="B613" s="392"/>
      <c r="C613" s="386"/>
      <c r="D613" s="408"/>
      <c r="E613" s="407"/>
      <c r="F613" s="406"/>
      <c r="H613" s="393"/>
      <c r="I613" s="392"/>
      <c r="J613" s="550"/>
      <c r="K613" s="408"/>
      <c r="L613" s="407"/>
      <c r="M613" s="406"/>
    </row>
    <row r="614" spans="1:13" ht="8.4499999999999993" customHeight="1">
      <c r="A614" s="393"/>
      <c r="B614" s="392"/>
      <c r="C614" s="386"/>
      <c r="D614" s="408"/>
      <c r="E614" s="407"/>
      <c r="F614" s="406"/>
      <c r="H614" s="393"/>
      <c r="I614" s="392"/>
      <c r="J614" s="550"/>
      <c r="K614" s="408"/>
      <c r="L614" s="407"/>
      <c r="M614" s="406"/>
    </row>
    <row r="615" spans="1:13" ht="8.4499999999999993" customHeight="1">
      <c r="A615" s="393"/>
      <c r="B615" s="392"/>
      <c r="C615" s="386"/>
      <c r="D615" s="408"/>
      <c r="E615" s="407"/>
      <c r="F615" s="406"/>
      <c r="H615" s="393"/>
      <c r="I615" s="392"/>
      <c r="J615" s="550"/>
      <c r="K615" s="408"/>
      <c r="L615" s="407"/>
      <c r="M615" s="406"/>
    </row>
    <row r="616" spans="1:13" ht="8.4499999999999993" customHeight="1">
      <c r="A616" s="393"/>
      <c r="B616" s="392"/>
      <c r="C616" s="386"/>
      <c r="D616" s="408"/>
      <c r="E616" s="407"/>
      <c r="F616" s="406"/>
      <c r="H616" s="393"/>
      <c r="I616" s="392"/>
      <c r="J616" s="550"/>
      <c r="K616" s="408"/>
      <c r="L616" s="407"/>
      <c r="M616" s="406"/>
    </row>
    <row r="617" spans="1:13" ht="8.4499999999999993" customHeight="1">
      <c r="A617" s="393"/>
      <c r="B617" s="392"/>
      <c r="C617" s="386"/>
      <c r="D617" s="408"/>
      <c r="E617" s="407"/>
      <c r="F617" s="406"/>
      <c r="H617" s="393"/>
      <c r="I617" s="392"/>
      <c r="J617" s="550"/>
      <c r="K617" s="408"/>
      <c r="L617" s="407"/>
      <c r="M617" s="406"/>
    </row>
    <row r="618" spans="1:13" ht="8.4499999999999993" customHeight="1">
      <c r="A618" s="388"/>
      <c r="B618" s="387"/>
      <c r="C618" s="386"/>
      <c r="D618" s="408"/>
      <c r="E618" s="407"/>
      <c r="F618" s="406"/>
      <c r="H618" s="393"/>
      <c r="I618" s="392"/>
      <c r="J618" s="550"/>
      <c r="K618" s="408"/>
      <c r="L618" s="407"/>
      <c r="M618" s="406"/>
    </row>
    <row r="619" spans="1:13" ht="8.4499999999999993" customHeight="1">
      <c r="A619" s="402" t="s">
        <v>1473</v>
      </c>
      <c r="B619" s="401"/>
      <c r="C619" s="386" t="s">
        <v>1447</v>
      </c>
      <c r="D619" s="408" t="s">
        <v>1227</v>
      </c>
      <c r="E619" s="407" t="s">
        <v>1472</v>
      </c>
      <c r="F619" s="406">
        <v>22.523999999999997</v>
      </c>
      <c r="H619" s="393"/>
      <c r="I619" s="392"/>
      <c r="J619" s="550"/>
      <c r="K619" s="408"/>
      <c r="L619" s="407"/>
      <c r="M619" s="406"/>
    </row>
    <row r="620" spans="1:13" ht="8.4499999999999993" customHeight="1">
      <c r="A620" s="393"/>
      <c r="B620" s="392"/>
      <c r="C620" s="386" t="s">
        <v>1438</v>
      </c>
      <c r="D620" s="408" t="s">
        <v>1227</v>
      </c>
      <c r="E620" s="407" t="s">
        <v>1471</v>
      </c>
      <c r="F620" s="406">
        <v>28.68</v>
      </c>
      <c r="H620" s="393"/>
      <c r="I620" s="392"/>
      <c r="J620" s="550"/>
      <c r="K620" s="408"/>
      <c r="L620" s="407"/>
      <c r="M620" s="406"/>
    </row>
    <row r="621" spans="1:13" ht="8.4499999999999993" customHeight="1">
      <c r="A621" s="393"/>
      <c r="B621" s="392"/>
      <c r="C621" s="386"/>
      <c r="D621" s="408"/>
      <c r="E621" s="407"/>
      <c r="F621" s="406"/>
      <c r="H621" s="393"/>
      <c r="I621" s="392"/>
      <c r="J621" s="550"/>
      <c r="K621" s="408"/>
      <c r="L621" s="407"/>
      <c r="M621" s="406"/>
    </row>
    <row r="622" spans="1:13" ht="8.4499999999999993" customHeight="1">
      <c r="A622" s="393"/>
      <c r="B622" s="392"/>
      <c r="C622" s="386"/>
      <c r="D622" s="408"/>
      <c r="E622" s="407"/>
      <c r="F622" s="406"/>
      <c r="H622" s="388"/>
      <c r="I622" s="387"/>
      <c r="J622" s="550"/>
      <c r="K622" s="408"/>
      <c r="L622" s="407"/>
      <c r="M622" s="406"/>
    </row>
    <row r="623" spans="1:13" ht="8.4499999999999993" customHeight="1">
      <c r="A623" s="393"/>
      <c r="B623" s="392"/>
      <c r="C623" s="386"/>
      <c r="D623" s="408"/>
      <c r="E623" s="407"/>
      <c r="F623" s="406"/>
      <c r="H623" s="402" t="s">
        <v>1470</v>
      </c>
      <c r="I623" s="401"/>
      <c r="J623" s="561" t="s">
        <v>1469</v>
      </c>
      <c r="K623" s="416" t="s">
        <v>170</v>
      </c>
      <c r="L623" s="415" t="s">
        <v>1468</v>
      </c>
      <c r="M623" s="414">
        <v>22.03</v>
      </c>
    </row>
    <row r="624" spans="1:13" ht="8.4499999999999993" customHeight="1">
      <c r="A624" s="393"/>
      <c r="B624" s="392"/>
      <c r="C624" s="386"/>
      <c r="D624" s="408"/>
      <c r="E624" s="407"/>
      <c r="F624" s="406"/>
      <c r="H624" s="393"/>
      <c r="I624" s="392"/>
      <c r="J624" s="561" t="s">
        <v>86</v>
      </c>
      <c r="K624" s="416" t="s">
        <v>170</v>
      </c>
      <c r="L624" s="415" t="s">
        <v>1467</v>
      </c>
      <c r="M624" s="414">
        <v>25.51</v>
      </c>
    </row>
    <row r="625" spans="1:13" ht="8.4499999999999993" customHeight="1">
      <c r="A625" s="393"/>
      <c r="B625" s="392"/>
      <c r="C625" s="386"/>
      <c r="D625" s="408"/>
      <c r="E625" s="407"/>
      <c r="F625" s="406"/>
      <c r="H625" s="393"/>
      <c r="I625" s="392"/>
      <c r="J625" s="561" t="s">
        <v>43</v>
      </c>
      <c r="K625" s="416" t="s">
        <v>170</v>
      </c>
      <c r="L625" s="415" t="s">
        <v>1466</v>
      </c>
      <c r="M625" s="414">
        <v>23.53</v>
      </c>
    </row>
    <row r="626" spans="1:13" ht="8.4499999999999993" customHeight="1">
      <c r="A626" s="393"/>
      <c r="B626" s="392"/>
      <c r="C626" s="386"/>
      <c r="D626" s="408"/>
      <c r="E626" s="407"/>
      <c r="F626" s="406"/>
      <c r="H626" s="393"/>
      <c r="I626" s="392"/>
      <c r="J626" s="550"/>
      <c r="K626" s="408"/>
      <c r="L626" s="407"/>
      <c r="M626" s="406"/>
    </row>
    <row r="627" spans="1:13" ht="8.4499999999999993" customHeight="1">
      <c r="A627" s="393"/>
      <c r="B627" s="392"/>
      <c r="C627" s="386"/>
      <c r="D627" s="408"/>
      <c r="E627" s="407"/>
      <c r="F627" s="406"/>
      <c r="H627" s="393"/>
      <c r="I627" s="392"/>
      <c r="J627" s="550"/>
      <c r="K627" s="408"/>
      <c r="L627" s="407"/>
      <c r="M627" s="406"/>
    </row>
    <row r="628" spans="1:13" ht="8.4499999999999993" customHeight="1">
      <c r="A628" s="393"/>
      <c r="B628" s="392"/>
      <c r="C628" s="386"/>
      <c r="D628" s="408"/>
      <c r="E628" s="407"/>
      <c r="F628" s="406"/>
      <c r="H628" s="393"/>
      <c r="I628" s="392"/>
      <c r="J628" s="568"/>
      <c r="K628" s="408"/>
      <c r="L628" s="407"/>
      <c r="M628" s="406"/>
    </row>
    <row r="629" spans="1:13" ht="8.4499999999999993" customHeight="1">
      <c r="A629" s="393"/>
      <c r="B629" s="392"/>
      <c r="C629" s="386"/>
      <c r="D629" s="408"/>
      <c r="E629" s="407"/>
      <c r="F629" s="406"/>
      <c r="H629" s="393"/>
      <c r="I629" s="392"/>
      <c r="J629" s="550"/>
      <c r="K629" s="408"/>
      <c r="L629" s="407"/>
      <c r="M629" s="406"/>
    </row>
    <row r="630" spans="1:13" ht="8.4499999999999993" customHeight="1">
      <c r="A630" s="393"/>
      <c r="B630" s="392"/>
      <c r="C630" s="386"/>
      <c r="D630" s="408"/>
      <c r="E630" s="407"/>
      <c r="F630" s="406"/>
      <c r="H630" s="393"/>
      <c r="I630" s="392"/>
      <c r="J630" s="550"/>
      <c r="K630" s="408"/>
      <c r="L630" s="407"/>
      <c r="M630" s="406"/>
    </row>
    <row r="631" spans="1:13" ht="8.4499999999999993" customHeight="1">
      <c r="A631" s="393"/>
      <c r="B631" s="392"/>
      <c r="C631" s="386"/>
      <c r="D631" s="408"/>
      <c r="E631" s="407"/>
      <c r="F631" s="406"/>
      <c r="H631" s="393"/>
      <c r="I631" s="392"/>
      <c r="J631" s="568"/>
      <c r="K631" s="547"/>
      <c r="L631" s="547"/>
      <c r="M631" s="406"/>
    </row>
    <row r="632" spans="1:13" ht="8.4499999999999993" customHeight="1">
      <c r="A632" s="388"/>
      <c r="B632" s="387"/>
      <c r="C632" s="386"/>
      <c r="D632" s="408"/>
      <c r="E632" s="407"/>
      <c r="F632" s="406"/>
      <c r="H632" s="393"/>
      <c r="I632" s="392"/>
      <c r="J632" s="568"/>
      <c r="K632" s="547"/>
      <c r="L632" s="547"/>
      <c r="M632" s="406"/>
    </row>
    <row r="633" spans="1:13" ht="8.4499999999999993" customHeight="1">
      <c r="A633" s="402" t="s">
        <v>1465</v>
      </c>
      <c r="B633" s="401"/>
      <c r="C633" s="386" t="s">
        <v>1447</v>
      </c>
      <c r="D633" s="408" t="s">
        <v>1227</v>
      </c>
      <c r="E633" s="407" t="s">
        <v>1464</v>
      </c>
      <c r="F633" s="406">
        <v>21.852</v>
      </c>
      <c r="H633" s="393"/>
      <c r="I633" s="392"/>
      <c r="J633" s="550"/>
      <c r="K633" s="408"/>
      <c r="L633" s="407"/>
      <c r="M633" s="406"/>
    </row>
    <row r="634" spans="1:13" ht="8.4499999999999993" customHeight="1">
      <c r="A634" s="393"/>
      <c r="B634" s="392"/>
      <c r="C634" s="386"/>
      <c r="D634" s="408"/>
      <c r="E634" s="407"/>
      <c r="F634" s="406"/>
      <c r="H634" s="393"/>
      <c r="I634" s="392"/>
      <c r="J634" s="550"/>
      <c r="K634" s="408"/>
      <c r="L634" s="407"/>
      <c r="M634" s="406"/>
    </row>
    <row r="635" spans="1:13" ht="8.4499999999999993" customHeight="1">
      <c r="A635" s="393"/>
      <c r="B635" s="392"/>
      <c r="C635" s="386"/>
      <c r="D635" s="408"/>
      <c r="E635" s="407"/>
      <c r="F635" s="406"/>
      <c r="H635" s="393"/>
      <c r="I635" s="392"/>
      <c r="J635" s="550"/>
      <c r="K635" s="408"/>
      <c r="L635" s="407"/>
      <c r="M635" s="406"/>
    </row>
    <row r="636" spans="1:13" ht="8.4499999999999993" customHeight="1">
      <c r="A636" s="393"/>
      <c r="B636" s="392"/>
      <c r="C636" s="386"/>
      <c r="D636" s="408"/>
      <c r="E636" s="407"/>
      <c r="F636" s="406"/>
      <c r="H636" s="393"/>
      <c r="I636" s="392"/>
      <c r="J636" s="550"/>
      <c r="K636" s="408"/>
      <c r="L636" s="407"/>
      <c r="M636" s="406"/>
    </row>
    <row r="637" spans="1:13" ht="8.4499999999999993" customHeight="1">
      <c r="A637" s="393"/>
      <c r="B637" s="392"/>
      <c r="C637" s="386"/>
      <c r="D637" s="408"/>
      <c r="E637" s="407"/>
      <c r="F637" s="406"/>
      <c r="H637" s="393"/>
      <c r="I637" s="392"/>
      <c r="J637" s="550"/>
      <c r="K637" s="408"/>
      <c r="L637" s="407"/>
      <c r="M637" s="406"/>
    </row>
    <row r="638" spans="1:13" ht="8.4499999999999993" customHeight="1">
      <c r="A638" s="393"/>
      <c r="B638" s="392"/>
      <c r="C638" s="386"/>
      <c r="D638" s="408"/>
      <c r="E638" s="407"/>
      <c r="F638" s="406"/>
      <c r="H638" s="393"/>
      <c r="I638" s="392"/>
      <c r="J638" s="550"/>
      <c r="K638" s="408"/>
      <c r="L638" s="407"/>
      <c r="M638" s="406"/>
    </row>
    <row r="639" spans="1:13" ht="8.4499999999999993" customHeight="1">
      <c r="A639" s="393"/>
      <c r="B639" s="392"/>
      <c r="C639" s="386"/>
      <c r="D639" s="408"/>
      <c r="E639" s="407"/>
      <c r="F639" s="406"/>
      <c r="H639" s="388"/>
      <c r="I639" s="387"/>
      <c r="J639" s="550"/>
      <c r="K639" s="408"/>
      <c r="L639" s="407"/>
      <c r="M639" s="406"/>
    </row>
    <row r="640" spans="1:13" ht="8.4499999999999993" customHeight="1">
      <c r="A640" s="393"/>
      <c r="B640" s="392"/>
      <c r="C640" s="386"/>
      <c r="D640" s="408"/>
      <c r="E640" s="407"/>
      <c r="F640" s="406"/>
      <c r="H640" s="402" t="s">
        <v>1463</v>
      </c>
      <c r="I640" s="401"/>
      <c r="J640" s="550" t="s">
        <v>1462</v>
      </c>
      <c r="K640" s="408" t="s">
        <v>1227</v>
      </c>
      <c r="L640" s="407" t="s">
        <v>1461</v>
      </c>
      <c r="M640" s="406">
        <v>20.975999999999999</v>
      </c>
    </row>
    <row r="641" spans="1:13" ht="8.4499999999999993" customHeight="1">
      <c r="A641" s="393"/>
      <c r="B641" s="392"/>
      <c r="C641" s="386"/>
      <c r="D641" s="408"/>
      <c r="E641" s="407"/>
      <c r="F641" s="406"/>
      <c r="H641" s="393"/>
      <c r="I641" s="392"/>
      <c r="J641" s="550"/>
      <c r="K641" s="408"/>
      <c r="L641" s="407"/>
      <c r="M641" s="406"/>
    </row>
    <row r="642" spans="1:13" ht="8.4499999999999993" customHeight="1">
      <c r="A642" s="393"/>
      <c r="B642" s="392"/>
      <c r="C642" s="386"/>
      <c r="D642" s="408"/>
      <c r="E642" s="407"/>
      <c r="F642" s="406"/>
      <c r="H642" s="393"/>
      <c r="I642" s="392"/>
      <c r="J642" s="550"/>
      <c r="K642" s="408"/>
      <c r="L642" s="407"/>
      <c r="M642" s="406"/>
    </row>
    <row r="643" spans="1:13" ht="8.4499999999999993" customHeight="1">
      <c r="A643" s="393"/>
      <c r="B643" s="392"/>
      <c r="C643" s="386"/>
      <c r="D643" s="408"/>
      <c r="E643" s="407"/>
      <c r="F643" s="406"/>
      <c r="H643" s="393"/>
      <c r="I643" s="392"/>
      <c r="J643" s="550"/>
      <c r="K643" s="408"/>
      <c r="L643" s="407"/>
      <c r="M643" s="406"/>
    </row>
    <row r="644" spans="1:13" ht="8.4499999999999993" customHeight="1">
      <c r="A644" s="393"/>
      <c r="B644" s="392"/>
      <c r="C644" s="386"/>
      <c r="D644" s="408"/>
      <c r="E644" s="407"/>
      <c r="F644" s="406"/>
      <c r="H644" s="393"/>
      <c r="I644" s="392"/>
      <c r="J644" s="550"/>
      <c r="K644" s="408"/>
      <c r="L644" s="407"/>
      <c r="M644" s="406"/>
    </row>
    <row r="645" spans="1:13" ht="8.4499999999999993" customHeight="1">
      <c r="A645" s="393"/>
      <c r="B645" s="392"/>
      <c r="C645" s="386"/>
      <c r="D645" s="408"/>
      <c r="E645" s="407"/>
      <c r="F645" s="406"/>
      <c r="H645" s="393"/>
      <c r="I645" s="392"/>
      <c r="J645" s="550"/>
      <c r="K645" s="408"/>
      <c r="L645" s="407"/>
      <c r="M645" s="406"/>
    </row>
    <row r="646" spans="1:13" ht="8.4499999999999993" customHeight="1">
      <c r="A646" s="388"/>
      <c r="B646" s="387"/>
      <c r="C646" s="386"/>
      <c r="D646" s="408"/>
      <c r="E646" s="407"/>
      <c r="F646" s="406"/>
      <c r="H646" s="393"/>
      <c r="I646" s="392"/>
      <c r="J646" s="550"/>
      <c r="K646" s="408"/>
      <c r="L646" s="407"/>
      <c r="M646" s="406"/>
    </row>
    <row r="647" spans="1:13" ht="8.4499999999999993" customHeight="1">
      <c r="A647" s="402" t="s">
        <v>1460</v>
      </c>
      <c r="B647" s="401"/>
      <c r="C647" s="386" t="s">
        <v>1447</v>
      </c>
      <c r="D647" s="408" t="s">
        <v>250</v>
      </c>
      <c r="E647" s="407" t="s">
        <v>1459</v>
      </c>
      <c r="F647" s="406">
        <v>10.511999999999999</v>
      </c>
      <c r="H647" s="393"/>
      <c r="I647" s="392"/>
      <c r="J647" s="550"/>
      <c r="K647" s="408"/>
      <c r="L647" s="407"/>
      <c r="M647" s="406"/>
    </row>
    <row r="648" spans="1:13" ht="8.4499999999999993" customHeight="1">
      <c r="A648" s="393"/>
      <c r="B648" s="392"/>
      <c r="C648" s="386" t="s">
        <v>1444</v>
      </c>
      <c r="D648" s="408" t="s">
        <v>250</v>
      </c>
      <c r="E648" s="407" t="s">
        <v>1458</v>
      </c>
      <c r="F648" s="406">
        <v>15.131999999999998</v>
      </c>
      <c r="H648" s="388"/>
      <c r="I648" s="387"/>
      <c r="J648" s="550"/>
      <c r="K648" s="408"/>
      <c r="L648" s="407"/>
      <c r="M648" s="406"/>
    </row>
    <row r="649" spans="1:13" ht="8.4499999999999993" customHeight="1">
      <c r="A649" s="393"/>
      <c r="B649" s="392"/>
      <c r="C649" s="386" t="s">
        <v>1441</v>
      </c>
      <c r="D649" s="408" t="s">
        <v>250</v>
      </c>
      <c r="E649" s="407" t="s">
        <v>1457</v>
      </c>
      <c r="F649" s="406">
        <v>22.212</v>
      </c>
      <c r="H649" s="402" t="s">
        <v>1456</v>
      </c>
      <c r="I649" s="401"/>
      <c r="J649" s="561" t="s">
        <v>1455</v>
      </c>
      <c r="K649" s="416" t="s">
        <v>250</v>
      </c>
      <c r="L649" s="415" t="s">
        <v>251</v>
      </c>
      <c r="M649" s="414">
        <v>10.86</v>
      </c>
    </row>
    <row r="650" spans="1:13" ht="8.4499999999999993" customHeight="1">
      <c r="A650" s="393"/>
      <c r="B650" s="392"/>
      <c r="C650" s="386" t="s">
        <v>1438</v>
      </c>
      <c r="D650" s="408" t="s">
        <v>250</v>
      </c>
      <c r="E650" s="407" t="s">
        <v>1454</v>
      </c>
      <c r="F650" s="406">
        <v>12.107999999999999</v>
      </c>
      <c r="H650" s="393"/>
      <c r="I650" s="392"/>
      <c r="J650" s="550"/>
      <c r="K650" s="408"/>
      <c r="L650" s="407"/>
      <c r="M650" s="406"/>
    </row>
    <row r="651" spans="1:13" ht="8.4499999999999993" customHeight="1">
      <c r="A651" s="393"/>
      <c r="B651" s="392"/>
      <c r="C651" s="386" t="s">
        <v>1435</v>
      </c>
      <c r="D651" s="408" t="s">
        <v>250</v>
      </c>
      <c r="E651" s="407" t="s">
        <v>1453</v>
      </c>
      <c r="F651" s="406">
        <v>15.131999999999998</v>
      </c>
      <c r="H651" s="393"/>
      <c r="I651" s="392"/>
      <c r="J651" s="550"/>
      <c r="K651" s="408"/>
      <c r="L651" s="407"/>
      <c r="M651" s="406"/>
    </row>
    <row r="652" spans="1:13" ht="8.4499999999999993" customHeight="1">
      <c r="A652" s="393"/>
      <c r="B652" s="392"/>
      <c r="C652" s="386" t="s">
        <v>1432</v>
      </c>
      <c r="D652" s="408" t="s">
        <v>250</v>
      </c>
      <c r="E652" s="407" t="s">
        <v>1452</v>
      </c>
      <c r="F652" s="406">
        <v>24.779999999999998</v>
      </c>
      <c r="H652" s="393"/>
      <c r="I652" s="392"/>
      <c r="J652" s="550"/>
      <c r="K652" s="408"/>
      <c r="L652" s="407"/>
      <c r="M652" s="406"/>
    </row>
    <row r="653" spans="1:13" ht="8.4499999999999993" customHeight="1">
      <c r="A653" s="393"/>
      <c r="B653" s="392"/>
      <c r="C653" s="386"/>
      <c r="D653" s="408"/>
      <c r="E653" s="407"/>
      <c r="F653" s="406"/>
      <c r="H653" s="393"/>
      <c r="I653" s="392"/>
      <c r="J653" s="550"/>
      <c r="K653" s="408"/>
      <c r="L653" s="407"/>
      <c r="M653" s="406"/>
    </row>
    <row r="654" spans="1:13" ht="8.4499999999999993" customHeight="1">
      <c r="A654" s="393"/>
      <c r="B654" s="392"/>
      <c r="C654" s="386"/>
      <c r="D654" s="408"/>
      <c r="E654" s="407"/>
      <c r="F654" s="406"/>
      <c r="H654" s="393"/>
      <c r="I654" s="392"/>
      <c r="J654" s="550"/>
      <c r="K654" s="408"/>
      <c r="L654" s="407"/>
      <c r="M654" s="406"/>
    </row>
    <row r="655" spans="1:13" ht="8.4499999999999993" customHeight="1">
      <c r="A655" s="393"/>
      <c r="B655" s="392"/>
      <c r="C655" s="386"/>
      <c r="D655" s="408"/>
      <c r="E655" s="407"/>
      <c r="F655" s="406"/>
      <c r="H655" s="393"/>
      <c r="I655" s="392"/>
      <c r="J655" s="550"/>
      <c r="K655" s="408"/>
      <c r="L655" s="407"/>
      <c r="M655" s="406"/>
    </row>
    <row r="656" spans="1:13" ht="8.4499999999999993" customHeight="1">
      <c r="A656" s="393"/>
      <c r="B656" s="392"/>
      <c r="C656" s="386"/>
      <c r="D656" s="408"/>
      <c r="E656" s="407"/>
      <c r="F656" s="406"/>
      <c r="H656" s="393"/>
      <c r="I656" s="392"/>
      <c r="J656" s="550"/>
      <c r="K656" s="408"/>
      <c r="L656" s="407"/>
      <c r="M656" s="406"/>
    </row>
    <row r="657" spans="1:13" ht="8.4499999999999993" customHeight="1">
      <c r="A657" s="393"/>
      <c r="B657" s="392"/>
      <c r="C657" s="386"/>
      <c r="D657" s="408"/>
      <c r="E657" s="407"/>
      <c r="F657" s="406"/>
      <c r="H657" s="393"/>
      <c r="I657" s="392"/>
      <c r="J657" s="550"/>
      <c r="K657" s="408"/>
      <c r="L657" s="407"/>
      <c r="M657" s="406"/>
    </row>
    <row r="658" spans="1:13" ht="8.4499999999999993" customHeight="1">
      <c r="A658" s="393"/>
      <c r="B658" s="392"/>
      <c r="C658" s="386"/>
      <c r="D658" s="408"/>
      <c r="E658" s="407"/>
      <c r="F658" s="406"/>
      <c r="H658" s="388"/>
      <c r="I658" s="387"/>
      <c r="J658" s="550"/>
      <c r="K658" s="408"/>
      <c r="L658" s="407"/>
      <c r="M658" s="406"/>
    </row>
    <row r="659" spans="1:13" ht="8.4499999999999993" customHeight="1">
      <c r="A659" s="393"/>
      <c r="B659" s="392"/>
      <c r="C659" s="386"/>
      <c r="D659" s="408"/>
      <c r="E659" s="407"/>
      <c r="F659" s="406"/>
      <c r="H659" s="402" t="s">
        <v>1451</v>
      </c>
      <c r="I659" s="401"/>
      <c r="J659" s="550" t="s">
        <v>1450</v>
      </c>
      <c r="K659" s="408" t="s">
        <v>170</v>
      </c>
      <c r="L659" s="567" t="s">
        <v>268</v>
      </c>
      <c r="M659" s="406">
        <v>89.543999999999997</v>
      </c>
    </row>
    <row r="660" spans="1:13" ht="8.4499999999999993" customHeight="1">
      <c r="A660" s="388"/>
      <c r="B660" s="387"/>
      <c r="C660" s="386"/>
      <c r="D660" s="408"/>
      <c r="E660" s="407"/>
      <c r="F660" s="406"/>
      <c r="H660" s="393"/>
      <c r="I660" s="392"/>
      <c r="J660" s="550" t="s">
        <v>1449</v>
      </c>
      <c r="K660" s="408" t="s">
        <v>170</v>
      </c>
      <c r="L660" s="567" t="s">
        <v>269</v>
      </c>
      <c r="M660" s="406">
        <v>98.507999999999996</v>
      </c>
    </row>
    <row r="661" spans="1:13" ht="8.4499999999999993" customHeight="1">
      <c r="A661" s="449" t="s">
        <v>1448</v>
      </c>
      <c r="B661" s="448"/>
      <c r="C661" s="386" t="s">
        <v>1447</v>
      </c>
      <c r="D661" s="408" t="s">
        <v>250</v>
      </c>
      <c r="E661" s="407" t="s">
        <v>1446</v>
      </c>
      <c r="F661" s="406">
        <v>19.164000000000001</v>
      </c>
      <c r="H661" s="393"/>
      <c r="I661" s="392"/>
      <c r="J661" s="550" t="s">
        <v>1445</v>
      </c>
      <c r="K661" s="408" t="s">
        <v>170</v>
      </c>
      <c r="L661" s="567" t="s">
        <v>270</v>
      </c>
      <c r="M661" s="406">
        <v>107.44800000000001</v>
      </c>
    </row>
    <row r="662" spans="1:13" ht="8.4499999999999993" customHeight="1">
      <c r="A662" s="445"/>
      <c r="B662" s="444"/>
      <c r="C662" s="386" t="s">
        <v>1444</v>
      </c>
      <c r="D662" s="408" t="s">
        <v>250</v>
      </c>
      <c r="E662" s="407" t="s">
        <v>1443</v>
      </c>
      <c r="F662" s="406">
        <v>24.251999999999999</v>
      </c>
      <c r="H662" s="393"/>
      <c r="I662" s="392"/>
      <c r="J662" s="550" t="s">
        <v>1442</v>
      </c>
      <c r="K662" s="408" t="s">
        <v>170</v>
      </c>
      <c r="L662" s="567" t="s">
        <v>271</v>
      </c>
      <c r="M662" s="406">
        <v>118.872</v>
      </c>
    </row>
    <row r="663" spans="1:13" ht="8.4499999999999993" customHeight="1">
      <c r="A663" s="445"/>
      <c r="B663" s="444"/>
      <c r="C663" s="386" t="s">
        <v>1441</v>
      </c>
      <c r="D663" s="408" t="s">
        <v>250</v>
      </c>
      <c r="E663" s="407" t="s">
        <v>1440</v>
      </c>
      <c r="F663" s="406">
        <v>31.308</v>
      </c>
      <c r="H663" s="393"/>
      <c r="I663" s="392"/>
      <c r="J663" s="550" t="s">
        <v>1439</v>
      </c>
      <c r="K663" s="408" t="s">
        <v>170</v>
      </c>
      <c r="L663" s="567" t="s">
        <v>272</v>
      </c>
      <c r="M663" s="406">
        <v>128.04</v>
      </c>
    </row>
    <row r="664" spans="1:13" ht="8.4499999999999993" customHeight="1">
      <c r="A664" s="445"/>
      <c r="B664" s="444"/>
      <c r="C664" s="386" t="s">
        <v>1438</v>
      </c>
      <c r="D664" s="408" t="s">
        <v>250</v>
      </c>
      <c r="E664" s="407" t="s">
        <v>1437</v>
      </c>
      <c r="F664" s="406">
        <v>20.687999999999999</v>
      </c>
      <c r="H664" s="393"/>
      <c r="I664" s="392"/>
      <c r="J664" s="550" t="s">
        <v>1436</v>
      </c>
      <c r="K664" s="408" t="s">
        <v>170</v>
      </c>
      <c r="L664" s="567" t="s">
        <v>273</v>
      </c>
      <c r="M664" s="406">
        <v>132.91200000000001</v>
      </c>
    </row>
    <row r="665" spans="1:13" ht="8.4499999999999993" customHeight="1">
      <c r="A665" s="445"/>
      <c r="B665" s="444"/>
      <c r="C665" s="386" t="s">
        <v>1435</v>
      </c>
      <c r="D665" s="408" t="s">
        <v>250</v>
      </c>
      <c r="E665" s="407" t="s">
        <v>1434</v>
      </c>
      <c r="F665" s="406">
        <v>25.763999999999999</v>
      </c>
      <c r="H665" s="393"/>
      <c r="I665" s="392"/>
      <c r="J665" s="550" t="s">
        <v>1433</v>
      </c>
      <c r="K665" s="408" t="s">
        <v>170</v>
      </c>
      <c r="L665" s="567" t="s">
        <v>274</v>
      </c>
      <c r="M665" s="406">
        <v>150.84</v>
      </c>
    </row>
    <row r="666" spans="1:13" ht="8.4499999999999993" customHeight="1">
      <c r="A666" s="445"/>
      <c r="B666" s="444"/>
      <c r="C666" s="386" t="s">
        <v>1432</v>
      </c>
      <c r="D666" s="408" t="s">
        <v>250</v>
      </c>
      <c r="E666" s="407" t="s">
        <v>1431</v>
      </c>
      <c r="F666" s="406">
        <v>35.82</v>
      </c>
      <c r="H666" s="393"/>
      <c r="I666" s="392"/>
      <c r="J666" s="550" t="s">
        <v>1430</v>
      </c>
      <c r="K666" s="408" t="s">
        <v>170</v>
      </c>
      <c r="L666" s="567" t="s">
        <v>277</v>
      </c>
      <c r="M666" s="406">
        <v>160.24799999999999</v>
      </c>
    </row>
    <row r="667" spans="1:13" ht="8.4499999999999993" customHeight="1">
      <c r="A667" s="445"/>
      <c r="B667" s="444"/>
      <c r="C667" s="386"/>
      <c r="D667" s="408"/>
      <c r="E667" s="407"/>
      <c r="F667" s="406"/>
      <c r="H667" s="393"/>
      <c r="I667" s="392"/>
      <c r="J667" s="550" t="s">
        <v>1429</v>
      </c>
      <c r="K667" s="408" t="s">
        <v>170</v>
      </c>
      <c r="L667" s="567" t="s">
        <v>276</v>
      </c>
      <c r="M667" s="406">
        <v>169.70399999999998</v>
      </c>
    </row>
    <row r="668" spans="1:13" ht="8.4499999999999993" customHeight="1">
      <c r="A668" s="445"/>
      <c r="B668" s="444"/>
      <c r="C668" s="386"/>
      <c r="D668" s="408"/>
      <c r="E668" s="407"/>
      <c r="F668" s="406"/>
      <c r="H668" s="393"/>
      <c r="I668" s="392"/>
      <c r="J668" s="550" t="s">
        <v>1428</v>
      </c>
      <c r="K668" s="408" t="s">
        <v>170</v>
      </c>
      <c r="L668" s="567" t="s">
        <v>275</v>
      </c>
      <c r="M668" s="406">
        <v>179.136</v>
      </c>
    </row>
    <row r="669" spans="1:13" ht="8.4499999999999993" customHeight="1">
      <c r="A669" s="445"/>
      <c r="B669" s="444"/>
      <c r="C669" s="386"/>
      <c r="D669" s="408"/>
      <c r="E669" s="407"/>
      <c r="F669" s="406"/>
      <c r="H669" s="393"/>
      <c r="I669" s="392"/>
      <c r="J669" s="550" t="s">
        <v>1427</v>
      </c>
      <c r="K669" s="408" t="s">
        <v>170</v>
      </c>
      <c r="L669" s="567" t="s">
        <v>278</v>
      </c>
      <c r="M669" s="406">
        <v>188.55599999999998</v>
      </c>
    </row>
    <row r="670" spans="1:13" ht="8.4499999999999993" customHeight="1">
      <c r="A670" s="445"/>
      <c r="B670" s="444"/>
      <c r="C670" s="386"/>
      <c r="D670" s="408"/>
      <c r="E670" s="407"/>
      <c r="F670" s="406"/>
      <c r="H670" s="393"/>
      <c r="I670" s="392"/>
      <c r="J670" s="550"/>
      <c r="K670" s="408"/>
      <c r="L670" s="407"/>
      <c r="M670" s="406"/>
    </row>
    <row r="671" spans="1:13" ht="8.4499999999999993" customHeight="1">
      <c r="A671" s="445"/>
      <c r="B671" s="444"/>
      <c r="C671" s="386"/>
      <c r="D671" s="408"/>
      <c r="E671" s="407"/>
      <c r="F671" s="406"/>
      <c r="H671" s="388"/>
      <c r="I671" s="387"/>
      <c r="J671" s="550"/>
      <c r="K671" s="408"/>
      <c r="L671" s="407"/>
      <c r="M671" s="406"/>
    </row>
    <row r="672" spans="1:13" ht="8.4499999999999993" customHeight="1">
      <c r="A672" s="445"/>
      <c r="B672" s="444"/>
      <c r="C672" s="386"/>
      <c r="D672" s="408"/>
      <c r="E672" s="407"/>
      <c r="F672" s="406"/>
      <c r="H672" s="402" t="s">
        <v>1420</v>
      </c>
      <c r="I672" s="401"/>
      <c r="J672" s="550" t="s">
        <v>1426</v>
      </c>
      <c r="K672" s="408" t="s">
        <v>250</v>
      </c>
      <c r="L672" s="407" t="s">
        <v>1425</v>
      </c>
      <c r="M672" s="406">
        <v>4.9559999999999995</v>
      </c>
    </row>
    <row r="673" spans="1:13" ht="8.4499999999999993" customHeight="1">
      <c r="A673" s="445"/>
      <c r="B673" s="444"/>
      <c r="C673" s="386"/>
      <c r="D673" s="408"/>
      <c r="E673" s="407"/>
      <c r="F673" s="406"/>
      <c r="H673" s="393"/>
      <c r="I673" s="392"/>
      <c r="J673" s="550" t="s">
        <v>1424</v>
      </c>
      <c r="K673" s="408" t="s">
        <v>250</v>
      </c>
      <c r="L673" s="407" t="s">
        <v>1423</v>
      </c>
      <c r="M673" s="406">
        <v>5.3519999999999994</v>
      </c>
    </row>
    <row r="674" spans="1:13" ht="8.4499999999999993" customHeight="1">
      <c r="A674" s="468"/>
      <c r="B674" s="467"/>
      <c r="C674" s="386"/>
      <c r="D674" s="408"/>
      <c r="E674" s="407"/>
      <c r="F674" s="406"/>
      <c r="H674" s="393"/>
      <c r="I674" s="392"/>
      <c r="J674" s="550"/>
      <c r="K674" s="409"/>
      <c r="L674" s="407"/>
      <c r="M674" s="406"/>
    </row>
    <row r="675" spans="1:13" ht="8.4499999999999993" customHeight="1">
      <c r="A675" s="402" t="s">
        <v>1422</v>
      </c>
      <c r="B675" s="401"/>
      <c r="C675" s="386" t="s">
        <v>1421</v>
      </c>
      <c r="D675" s="408" t="s">
        <v>170</v>
      </c>
      <c r="E675" s="407" t="s">
        <v>171</v>
      </c>
      <c r="F675" s="406">
        <v>3.8159999999999998</v>
      </c>
      <c r="H675" s="393"/>
      <c r="I675" s="392"/>
      <c r="J675" s="550"/>
      <c r="K675" s="409"/>
      <c r="L675" s="407"/>
      <c r="M675" s="406"/>
    </row>
    <row r="676" spans="1:13" ht="8.4499999999999993" customHeight="1">
      <c r="A676" s="393"/>
      <c r="B676" s="392"/>
      <c r="C676" s="386"/>
      <c r="D676" s="408"/>
      <c r="E676" s="407"/>
      <c r="F676" s="406"/>
      <c r="H676" s="393"/>
      <c r="I676" s="392"/>
      <c r="J676" s="550"/>
      <c r="K676" s="409"/>
      <c r="L676" s="407"/>
      <c r="M676" s="406"/>
    </row>
    <row r="677" spans="1:13" ht="8.4499999999999993" customHeight="1">
      <c r="A677" s="393"/>
      <c r="B677" s="392"/>
      <c r="C677" s="386"/>
      <c r="D677" s="408"/>
      <c r="E677" s="407"/>
      <c r="F677" s="406"/>
      <c r="H677" s="393"/>
      <c r="I677" s="392"/>
      <c r="J677" s="550"/>
      <c r="K677" s="409"/>
      <c r="L677" s="407"/>
      <c r="M677" s="406"/>
    </row>
    <row r="678" spans="1:13" ht="8.4499999999999993" customHeight="1">
      <c r="A678" s="393"/>
      <c r="B678" s="392"/>
      <c r="C678" s="386"/>
      <c r="D678" s="408"/>
      <c r="E678" s="407"/>
      <c r="F678" s="406"/>
      <c r="H678" s="393"/>
      <c r="I678" s="392"/>
      <c r="J678" s="550"/>
      <c r="K678" s="409"/>
      <c r="L678" s="407"/>
      <c r="M678" s="406"/>
    </row>
    <row r="679" spans="1:13" ht="8.4499999999999993" customHeight="1">
      <c r="A679" s="393"/>
      <c r="B679" s="392"/>
      <c r="C679" s="386"/>
      <c r="D679" s="408"/>
      <c r="E679" s="407"/>
      <c r="F679" s="406"/>
      <c r="H679" s="388"/>
      <c r="I679" s="387"/>
      <c r="J679" s="550"/>
      <c r="K679" s="409"/>
      <c r="L679" s="407"/>
      <c r="M679" s="406"/>
    </row>
    <row r="680" spans="1:13" ht="8.4499999999999993" customHeight="1">
      <c r="A680" s="393"/>
      <c r="B680" s="392"/>
      <c r="C680" s="386"/>
      <c r="D680" s="408"/>
      <c r="E680" s="407"/>
      <c r="F680" s="406"/>
      <c r="H680" s="402" t="s">
        <v>1420</v>
      </c>
      <c r="I680" s="401"/>
      <c r="J680" s="561" t="s">
        <v>1419</v>
      </c>
      <c r="K680" s="416" t="s">
        <v>170</v>
      </c>
      <c r="L680" s="415" t="s">
        <v>1418</v>
      </c>
      <c r="M680" s="414">
        <v>4.01</v>
      </c>
    </row>
    <row r="681" spans="1:13" ht="8.4499999999999993" customHeight="1">
      <c r="A681" s="393"/>
      <c r="B681" s="392"/>
      <c r="C681" s="386"/>
      <c r="D681" s="408"/>
      <c r="E681" s="407"/>
      <c r="F681" s="406"/>
      <c r="H681" s="393"/>
      <c r="I681" s="392"/>
      <c r="J681" s="561" t="s">
        <v>1417</v>
      </c>
      <c r="K681" s="416" t="s">
        <v>170</v>
      </c>
      <c r="L681" s="415" t="s">
        <v>1416</v>
      </c>
      <c r="M681" s="414">
        <v>4.32</v>
      </c>
    </row>
    <row r="682" spans="1:13" ht="8.4499999999999993" customHeight="1">
      <c r="A682" s="393"/>
      <c r="B682" s="392"/>
      <c r="C682" s="386"/>
      <c r="D682" s="408"/>
      <c r="E682" s="407"/>
      <c r="F682" s="406"/>
      <c r="H682" s="393"/>
      <c r="I682" s="392"/>
      <c r="J682" s="550"/>
      <c r="K682" s="409"/>
      <c r="L682" s="407"/>
      <c r="M682" s="406"/>
    </row>
    <row r="683" spans="1:13" ht="8.4499999999999993" customHeight="1">
      <c r="A683" s="393"/>
      <c r="B683" s="392"/>
      <c r="C683" s="386"/>
      <c r="D683" s="408"/>
      <c r="E683" s="407"/>
      <c r="F683" s="406"/>
      <c r="H683" s="393"/>
      <c r="I683" s="392"/>
      <c r="J683" s="550"/>
      <c r="K683" s="409"/>
      <c r="L683" s="407"/>
      <c r="M683" s="406"/>
    </row>
    <row r="684" spans="1:13" ht="8.4499999999999993" customHeight="1">
      <c r="A684" s="393"/>
      <c r="B684" s="392"/>
      <c r="C684" s="386"/>
      <c r="D684" s="408"/>
      <c r="E684" s="407"/>
      <c r="F684" s="406"/>
      <c r="H684" s="393"/>
      <c r="I684" s="392"/>
      <c r="J684" s="550"/>
      <c r="K684" s="409"/>
      <c r="L684" s="407"/>
      <c r="M684" s="406"/>
    </row>
    <row r="685" spans="1:13" ht="8.4499999999999993" customHeight="1">
      <c r="A685" s="393"/>
      <c r="B685" s="392"/>
      <c r="C685" s="386"/>
      <c r="D685" s="408"/>
      <c r="E685" s="407"/>
      <c r="F685" s="406"/>
      <c r="H685" s="393"/>
      <c r="I685" s="392"/>
      <c r="J685" s="550"/>
      <c r="K685" s="409"/>
      <c r="L685" s="407"/>
      <c r="M685" s="406"/>
    </row>
    <row r="686" spans="1:13" ht="8.4499999999999993" customHeight="1">
      <c r="A686" s="393"/>
      <c r="B686" s="392"/>
      <c r="C686" s="386"/>
      <c r="D686" s="408"/>
      <c r="E686" s="407"/>
      <c r="F686" s="406"/>
      <c r="H686" s="393"/>
      <c r="I686" s="392"/>
      <c r="J686" s="550"/>
      <c r="K686" s="409"/>
      <c r="L686" s="407"/>
      <c r="M686" s="406"/>
    </row>
    <row r="687" spans="1:13" ht="8.4499999999999993" customHeight="1">
      <c r="A687" s="393"/>
      <c r="B687" s="392"/>
      <c r="C687" s="386"/>
      <c r="D687" s="408"/>
      <c r="E687" s="407"/>
      <c r="F687" s="406"/>
      <c r="H687" s="393"/>
      <c r="I687" s="392"/>
      <c r="J687" s="550"/>
      <c r="K687" s="409"/>
      <c r="L687" s="407"/>
      <c r="M687" s="406"/>
    </row>
    <row r="688" spans="1:13" ht="8.4499999999999993" customHeight="1">
      <c r="A688" s="388"/>
      <c r="B688" s="387"/>
      <c r="C688" s="386"/>
      <c r="D688" s="408"/>
      <c r="E688" s="407"/>
      <c r="F688" s="406"/>
      <c r="H688" s="388"/>
      <c r="I688" s="387"/>
      <c r="J688" s="550"/>
      <c r="K688" s="409"/>
      <c r="L688" s="407"/>
      <c r="M688" s="406"/>
    </row>
    <row r="689" spans="1:13" ht="12.75" customHeight="1">
      <c r="F689" s="406"/>
    </row>
    <row r="690" spans="1:13" ht="12.75" customHeight="1">
      <c r="F690" s="406"/>
    </row>
    <row r="691" spans="1:13" ht="12.75" customHeight="1">
      <c r="F691" s="406"/>
    </row>
    <row r="692" spans="1:13" s="565" customFormat="1" ht="24.95" customHeight="1">
      <c r="A692" s="566" t="s">
        <v>0</v>
      </c>
      <c r="B692" s="566"/>
      <c r="C692" s="267" t="s">
        <v>1</v>
      </c>
      <c r="D692" s="265" t="s">
        <v>2</v>
      </c>
      <c r="E692" s="265" t="s">
        <v>3</v>
      </c>
      <c r="F692" s="406" t="s">
        <v>1415</v>
      </c>
      <c r="H692" s="566" t="s">
        <v>0</v>
      </c>
      <c r="I692" s="566"/>
      <c r="J692" s="267" t="s">
        <v>1</v>
      </c>
      <c r="K692" s="265" t="s">
        <v>2</v>
      </c>
      <c r="L692" s="265" t="s">
        <v>3</v>
      </c>
      <c r="M692" s="406" t="s">
        <v>1415</v>
      </c>
    </row>
    <row r="693" spans="1:13" ht="8.4499999999999993" customHeight="1">
      <c r="A693" s="402" t="s">
        <v>1414</v>
      </c>
      <c r="B693" s="401"/>
      <c r="C693" s="386"/>
      <c r="D693" s="408" t="s">
        <v>170</v>
      </c>
      <c r="E693" s="407" t="s">
        <v>1413</v>
      </c>
      <c r="F693" s="406">
        <v>14.783999999999999</v>
      </c>
      <c r="H693" s="402" t="s">
        <v>1392</v>
      </c>
      <c r="I693" s="401"/>
      <c r="J693" s="550"/>
      <c r="K693" s="408"/>
      <c r="L693" s="407" t="s">
        <v>1412</v>
      </c>
      <c r="M693" s="264">
        <v>36.06</v>
      </c>
    </row>
    <row r="694" spans="1:13" ht="8.4499999999999993" customHeight="1">
      <c r="A694" s="393"/>
      <c r="B694" s="392"/>
      <c r="C694" s="386"/>
      <c r="D694" s="409"/>
      <c r="E694" s="407"/>
      <c r="F694" s="406"/>
      <c r="H694" s="393"/>
      <c r="I694" s="392"/>
      <c r="J694" s="550"/>
      <c r="K694" s="409"/>
      <c r="L694" s="407"/>
      <c r="M694" s="547"/>
    </row>
    <row r="695" spans="1:13" ht="8.4499999999999993" customHeight="1">
      <c r="A695" s="393"/>
      <c r="B695" s="392"/>
      <c r="C695" s="386"/>
      <c r="D695" s="409"/>
      <c r="E695" s="407"/>
      <c r="F695" s="406"/>
      <c r="H695" s="393"/>
      <c r="I695" s="392"/>
      <c r="J695" s="550"/>
      <c r="K695" s="409"/>
      <c r="L695" s="407"/>
      <c r="M695" s="547"/>
    </row>
    <row r="696" spans="1:13" ht="8.4499999999999993" customHeight="1">
      <c r="A696" s="393"/>
      <c r="B696" s="392"/>
      <c r="C696" s="386"/>
      <c r="D696" s="409"/>
      <c r="E696" s="407"/>
      <c r="F696" s="406"/>
      <c r="H696" s="393"/>
      <c r="I696" s="392"/>
      <c r="J696" s="550"/>
      <c r="K696" s="409"/>
      <c r="L696" s="407"/>
      <c r="M696" s="547"/>
    </row>
    <row r="697" spans="1:13" ht="8.4499999999999993" customHeight="1">
      <c r="A697" s="393"/>
      <c r="B697" s="392"/>
      <c r="C697" s="386"/>
      <c r="D697" s="409"/>
      <c r="E697" s="407"/>
      <c r="F697" s="406"/>
      <c r="H697" s="393"/>
      <c r="I697" s="392"/>
      <c r="J697" s="550"/>
      <c r="K697" s="409"/>
      <c r="L697" s="407"/>
      <c r="M697" s="547"/>
    </row>
    <row r="698" spans="1:13" ht="8.4499999999999993" customHeight="1">
      <c r="A698" s="393"/>
      <c r="B698" s="392"/>
      <c r="C698" s="386"/>
      <c r="D698" s="409"/>
      <c r="E698" s="407"/>
      <c r="F698" s="406"/>
      <c r="H698" s="393"/>
      <c r="I698" s="392"/>
      <c r="J698" s="550"/>
      <c r="K698" s="409"/>
      <c r="L698" s="407"/>
      <c r="M698" s="547"/>
    </row>
    <row r="699" spans="1:13" ht="8.4499999999999993" customHeight="1">
      <c r="A699" s="393"/>
      <c r="B699" s="392"/>
      <c r="C699" s="386"/>
      <c r="D699" s="409"/>
      <c r="E699" s="407"/>
      <c r="F699" s="406"/>
      <c r="H699" s="393"/>
      <c r="I699" s="392"/>
      <c r="J699" s="550"/>
      <c r="K699" s="409"/>
      <c r="L699" s="407"/>
      <c r="M699" s="547"/>
    </row>
    <row r="700" spans="1:13" ht="8.4499999999999993" customHeight="1">
      <c r="A700" s="393"/>
      <c r="B700" s="392"/>
      <c r="C700" s="386"/>
      <c r="D700" s="385"/>
      <c r="E700" s="384"/>
      <c r="F700" s="406"/>
      <c r="H700" s="393"/>
      <c r="I700" s="392"/>
      <c r="J700" s="550"/>
      <c r="K700" s="385"/>
      <c r="L700" s="384"/>
      <c r="M700" s="564"/>
    </row>
    <row r="701" spans="1:13" ht="8.4499999999999993" customHeight="1">
      <c r="A701" s="393"/>
      <c r="B701" s="392"/>
      <c r="C701" s="386"/>
      <c r="D701" s="385"/>
      <c r="E701" s="384"/>
      <c r="F701" s="406"/>
      <c r="H701" s="393"/>
      <c r="I701" s="392"/>
      <c r="J701" s="550"/>
      <c r="K701" s="385"/>
      <c r="L701" s="384"/>
      <c r="M701" s="564"/>
    </row>
    <row r="702" spans="1:13" ht="8.4499999999999993" customHeight="1">
      <c r="A702" s="388"/>
      <c r="B702" s="387"/>
      <c r="C702" s="386"/>
      <c r="D702" s="385"/>
      <c r="E702" s="384"/>
      <c r="F702" s="406"/>
      <c r="H702" s="388"/>
      <c r="I702" s="387"/>
      <c r="J702" s="550"/>
      <c r="K702" s="385"/>
      <c r="L702" s="384"/>
      <c r="M702" s="564"/>
    </row>
    <row r="703" spans="1:13" ht="8.4499999999999993" customHeight="1">
      <c r="A703" s="402" t="s">
        <v>1411</v>
      </c>
      <c r="B703" s="401"/>
      <c r="C703" s="386" t="s">
        <v>1410</v>
      </c>
      <c r="D703" s="408" t="s">
        <v>1406</v>
      </c>
      <c r="E703" s="407" t="s">
        <v>1409</v>
      </c>
      <c r="F703" s="406">
        <v>0.312</v>
      </c>
      <c r="H703" s="563" t="s">
        <v>1408</v>
      </c>
      <c r="I703" s="562"/>
      <c r="J703" s="561" t="s">
        <v>1288</v>
      </c>
      <c r="K703" s="416"/>
      <c r="L703" s="415" t="s">
        <v>255</v>
      </c>
      <c r="M703" s="560">
        <v>6.31</v>
      </c>
    </row>
    <row r="704" spans="1:13" ht="8.4499999999999993" customHeight="1">
      <c r="A704" s="393"/>
      <c r="B704" s="392"/>
      <c r="C704" s="386" t="s">
        <v>1407</v>
      </c>
      <c r="D704" s="408" t="s">
        <v>1406</v>
      </c>
      <c r="E704" s="407" t="s">
        <v>1405</v>
      </c>
      <c r="F704" s="406">
        <v>0.57599999999999996</v>
      </c>
      <c r="H704" s="558"/>
      <c r="I704" s="557"/>
      <c r="J704" s="550"/>
      <c r="K704" s="408"/>
      <c r="L704" s="407"/>
      <c r="M704" s="559"/>
    </row>
    <row r="705" spans="1:13" ht="8.4499999999999993" customHeight="1">
      <c r="A705" s="393"/>
      <c r="B705" s="392"/>
      <c r="C705" s="386" t="s">
        <v>1404</v>
      </c>
      <c r="D705" s="408" t="s">
        <v>1070</v>
      </c>
      <c r="E705" s="407" t="s">
        <v>1403</v>
      </c>
      <c r="F705" s="406">
        <v>0.57599999999999996</v>
      </c>
      <c r="H705" s="558"/>
      <c r="I705" s="557"/>
      <c r="J705" s="550"/>
      <c r="K705" s="408"/>
      <c r="L705" s="407"/>
      <c r="M705" s="559"/>
    </row>
    <row r="706" spans="1:13" ht="8.4499999999999993" customHeight="1">
      <c r="A706" s="393"/>
      <c r="B706" s="392"/>
      <c r="C706" s="386"/>
      <c r="D706" s="409"/>
      <c r="E706" s="407"/>
      <c r="F706" s="406"/>
      <c r="H706" s="558"/>
      <c r="I706" s="557"/>
      <c r="J706" s="550"/>
      <c r="K706" s="409"/>
      <c r="L706" s="407"/>
      <c r="M706" s="547"/>
    </row>
    <row r="707" spans="1:13" ht="8.4499999999999993" customHeight="1">
      <c r="A707" s="393"/>
      <c r="B707" s="392"/>
      <c r="C707" s="386"/>
      <c r="D707" s="409"/>
      <c r="E707" s="407"/>
      <c r="F707" s="406"/>
      <c r="H707" s="558"/>
      <c r="I707" s="557"/>
      <c r="J707" s="550"/>
      <c r="K707" s="409"/>
      <c r="L707" s="407"/>
      <c r="M707" s="407"/>
    </row>
    <row r="708" spans="1:13" ht="8.4499999999999993" customHeight="1">
      <c r="A708" s="393"/>
      <c r="B708" s="392"/>
      <c r="C708" s="386"/>
      <c r="D708" s="409"/>
      <c r="E708" s="407"/>
      <c r="F708" s="406"/>
      <c r="H708" s="558"/>
      <c r="I708" s="557"/>
      <c r="J708" s="550"/>
      <c r="K708" s="409"/>
      <c r="L708" s="407"/>
      <c r="M708" s="407"/>
    </row>
    <row r="709" spans="1:13" ht="8.4499999999999993" customHeight="1">
      <c r="A709" s="393"/>
      <c r="B709" s="392"/>
      <c r="C709" s="386"/>
      <c r="D709" s="385"/>
      <c r="E709" s="384"/>
      <c r="F709" s="406"/>
      <c r="H709" s="558"/>
      <c r="I709" s="557"/>
      <c r="J709" s="550"/>
      <c r="K709" s="385"/>
      <c r="L709" s="384"/>
      <c r="M709" s="384"/>
    </row>
    <row r="710" spans="1:13" ht="8.4499999999999993" customHeight="1">
      <c r="A710" s="393"/>
      <c r="B710" s="392"/>
      <c r="C710" s="386"/>
      <c r="D710" s="385"/>
      <c r="E710" s="384"/>
      <c r="F710" s="406"/>
      <c r="H710" s="558"/>
      <c r="I710" s="557"/>
      <c r="J710" s="550"/>
      <c r="K710" s="385"/>
      <c r="L710" s="384"/>
      <c r="M710" s="384"/>
    </row>
    <row r="711" spans="1:13" ht="8.4499999999999993" customHeight="1">
      <c r="A711" s="393"/>
      <c r="B711" s="392"/>
      <c r="C711" s="386"/>
      <c r="D711" s="385"/>
      <c r="E711" s="384"/>
      <c r="F711" s="406"/>
      <c r="H711" s="558"/>
      <c r="I711" s="557"/>
      <c r="J711" s="550"/>
      <c r="K711" s="385"/>
      <c r="L711" s="384"/>
      <c r="M711" s="384"/>
    </row>
    <row r="712" spans="1:13" ht="8.4499999999999993" customHeight="1">
      <c r="A712" s="393"/>
      <c r="B712" s="392"/>
      <c r="C712" s="386"/>
      <c r="D712" s="385"/>
      <c r="E712" s="384"/>
      <c r="F712" s="406"/>
      <c r="H712" s="558"/>
      <c r="I712" s="557"/>
      <c r="J712" s="550"/>
      <c r="K712" s="385"/>
      <c r="L712" s="384"/>
      <c r="M712" s="384"/>
    </row>
    <row r="713" spans="1:13" ht="8.4499999999999993" customHeight="1">
      <c r="A713" s="388"/>
      <c r="B713" s="387"/>
      <c r="C713" s="386"/>
      <c r="D713" s="385"/>
      <c r="E713" s="384"/>
      <c r="F713" s="406"/>
      <c r="H713" s="558"/>
      <c r="I713" s="557"/>
      <c r="J713" s="550"/>
      <c r="K713" s="385"/>
      <c r="L713" s="384"/>
      <c r="M713" s="384"/>
    </row>
    <row r="714" spans="1:13" ht="8.4499999999999993" customHeight="1">
      <c r="A714" s="402" t="s">
        <v>1402</v>
      </c>
      <c r="B714" s="401"/>
      <c r="C714" s="554">
        <v>15</v>
      </c>
      <c r="D714" s="408" t="s">
        <v>1070</v>
      </c>
      <c r="E714" s="407" t="s">
        <v>1401</v>
      </c>
      <c r="F714" s="406">
        <v>1.6440000000000001</v>
      </c>
      <c r="H714" s="558"/>
      <c r="I714" s="557"/>
      <c r="J714" s="550"/>
      <c r="K714" s="408"/>
      <c r="L714" s="407"/>
      <c r="M714" s="406"/>
    </row>
    <row r="715" spans="1:13" ht="8.4499999999999993" customHeight="1">
      <c r="A715" s="393"/>
      <c r="B715" s="392"/>
      <c r="C715" s="386" t="s">
        <v>1400</v>
      </c>
      <c r="D715" s="408" t="s">
        <v>1070</v>
      </c>
      <c r="E715" s="407" t="s">
        <v>1399</v>
      </c>
      <c r="F715" s="406">
        <v>1.6440000000000001</v>
      </c>
      <c r="H715" s="558"/>
      <c r="I715" s="557"/>
      <c r="J715" s="550"/>
      <c r="K715" s="408"/>
      <c r="L715" s="407"/>
      <c r="M715" s="406"/>
    </row>
    <row r="716" spans="1:13" ht="8.4499999999999993" customHeight="1">
      <c r="A716" s="393"/>
      <c r="B716" s="392"/>
      <c r="C716" s="386"/>
      <c r="D716" s="409"/>
      <c r="E716" s="407"/>
      <c r="F716" s="406"/>
      <c r="H716" s="556"/>
      <c r="I716" s="555"/>
      <c r="J716" s="550"/>
      <c r="K716" s="409"/>
      <c r="L716" s="407"/>
      <c r="M716" s="407"/>
    </row>
    <row r="717" spans="1:13" ht="8.4499999999999993" customHeight="1">
      <c r="A717" s="393"/>
      <c r="B717" s="392"/>
      <c r="C717" s="386"/>
      <c r="D717" s="409"/>
      <c r="E717" s="407"/>
      <c r="F717" s="406"/>
      <c r="H717" s="547"/>
      <c r="I717" s="547"/>
      <c r="J717" s="550"/>
      <c r="K717" s="409"/>
      <c r="L717" s="407"/>
      <c r="M717" s="407"/>
    </row>
    <row r="718" spans="1:13" ht="8.4499999999999993" customHeight="1">
      <c r="A718" s="393"/>
      <c r="B718" s="392"/>
      <c r="C718" s="386"/>
      <c r="D718" s="409"/>
      <c r="E718" s="407"/>
      <c r="F718" s="406"/>
      <c r="H718" s="547"/>
      <c r="I718" s="547"/>
      <c r="J718" s="550"/>
      <c r="K718" s="409"/>
      <c r="L718" s="407"/>
      <c r="M718" s="407"/>
    </row>
    <row r="719" spans="1:13" ht="8.4499999999999993" customHeight="1">
      <c r="A719" s="393"/>
      <c r="B719" s="392"/>
      <c r="C719" s="386"/>
      <c r="D719" s="409"/>
      <c r="E719" s="407"/>
      <c r="F719" s="406"/>
      <c r="H719" s="547"/>
      <c r="I719" s="547"/>
      <c r="J719" s="550"/>
      <c r="K719" s="409"/>
      <c r="L719" s="407"/>
      <c r="M719" s="407"/>
    </row>
    <row r="720" spans="1:13" ht="8.4499999999999993" customHeight="1">
      <c r="A720" s="393"/>
      <c r="B720" s="392"/>
      <c r="C720" s="386"/>
      <c r="D720" s="408"/>
      <c r="E720" s="407"/>
      <c r="F720" s="406"/>
      <c r="H720" s="547"/>
      <c r="I720" s="547"/>
      <c r="J720" s="550"/>
      <c r="K720" s="408"/>
      <c r="L720" s="407"/>
      <c r="M720" s="407"/>
    </row>
    <row r="721" spans="1:13" ht="8.4499999999999993" customHeight="1">
      <c r="A721" s="393"/>
      <c r="B721" s="392"/>
      <c r="C721" s="386"/>
      <c r="D721" s="408"/>
      <c r="E721" s="407"/>
      <c r="F721" s="406"/>
      <c r="H721" s="547"/>
      <c r="I721" s="547"/>
      <c r="J721" s="550"/>
      <c r="K721" s="408"/>
      <c r="L721" s="407"/>
      <c r="M721" s="407"/>
    </row>
    <row r="722" spans="1:13" ht="8.4499999999999993" customHeight="1">
      <c r="A722" s="393"/>
      <c r="B722" s="392"/>
      <c r="C722" s="386"/>
      <c r="D722" s="408"/>
      <c r="E722" s="407"/>
      <c r="F722" s="406"/>
      <c r="H722" s="547"/>
      <c r="I722" s="547"/>
      <c r="J722" s="550"/>
      <c r="K722" s="408"/>
      <c r="L722" s="407"/>
      <c r="M722" s="407"/>
    </row>
    <row r="723" spans="1:13" ht="8.4499999999999993" customHeight="1">
      <c r="A723" s="393"/>
      <c r="B723" s="392"/>
      <c r="C723" s="386"/>
      <c r="D723" s="408"/>
      <c r="E723" s="407"/>
      <c r="F723" s="406"/>
      <c r="H723" s="547"/>
      <c r="I723" s="547"/>
      <c r="J723" s="550"/>
      <c r="K723" s="408"/>
      <c r="L723" s="407"/>
      <c r="M723" s="407"/>
    </row>
    <row r="724" spans="1:13" ht="8.4499999999999993" customHeight="1">
      <c r="A724" s="393"/>
      <c r="B724" s="392"/>
      <c r="C724" s="386"/>
      <c r="D724" s="408"/>
      <c r="E724" s="407"/>
      <c r="F724" s="406"/>
      <c r="H724" s="547"/>
      <c r="I724" s="547"/>
      <c r="J724" s="550"/>
      <c r="K724" s="408"/>
      <c r="L724" s="407"/>
      <c r="M724" s="407"/>
    </row>
    <row r="725" spans="1:13" ht="8.4499999999999993" customHeight="1">
      <c r="A725" s="388"/>
      <c r="B725" s="387"/>
      <c r="C725" s="386"/>
      <c r="D725" s="408"/>
      <c r="E725" s="407"/>
      <c r="F725" s="406"/>
      <c r="H725" s="547"/>
      <c r="I725" s="547"/>
      <c r="J725" s="550"/>
      <c r="K725" s="408"/>
      <c r="L725" s="407"/>
      <c r="M725" s="407"/>
    </row>
    <row r="726" spans="1:13" ht="8.4499999999999993" customHeight="1">
      <c r="A726" s="402" t="s">
        <v>1398</v>
      </c>
      <c r="B726" s="401"/>
      <c r="C726" s="386" t="s">
        <v>1288</v>
      </c>
      <c r="D726" s="408" t="s">
        <v>250</v>
      </c>
      <c r="E726" s="407" t="s">
        <v>203</v>
      </c>
      <c r="F726" s="406">
        <v>1.5</v>
      </c>
      <c r="H726" s="547"/>
      <c r="I726" s="547"/>
      <c r="J726" s="550"/>
      <c r="K726" s="408"/>
      <c r="L726" s="407"/>
      <c r="M726" s="406"/>
    </row>
    <row r="727" spans="1:13" ht="8.4499999999999993" customHeight="1">
      <c r="A727" s="393"/>
      <c r="B727" s="392"/>
      <c r="C727" s="554">
        <v>20</v>
      </c>
      <c r="D727" s="408" t="s">
        <v>250</v>
      </c>
      <c r="E727" s="407" t="s">
        <v>204</v>
      </c>
      <c r="F727" s="406">
        <v>1.8959999999999999</v>
      </c>
      <c r="H727" s="547"/>
      <c r="I727" s="547"/>
      <c r="J727" s="550"/>
      <c r="K727" s="408"/>
      <c r="L727" s="407"/>
      <c r="M727" s="406"/>
    </row>
    <row r="728" spans="1:13" ht="8.4499999999999993" customHeight="1">
      <c r="A728" s="393"/>
      <c r="B728" s="392"/>
      <c r="C728" s="554">
        <v>25</v>
      </c>
      <c r="D728" s="408" t="s">
        <v>250</v>
      </c>
      <c r="E728" s="407" t="s">
        <v>205</v>
      </c>
      <c r="F728" s="406">
        <v>2.5079999999999996</v>
      </c>
      <c r="H728" s="547"/>
      <c r="I728" s="547"/>
      <c r="J728" s="550"/>
      <c r="K728" s="408"/>
      <c r="L728" s="407"/>
      <c r="M728" s="406"/>
    </row>
    <row r="729" spans="1:13" ht="8.4499999999999993" customHeight="1">
      <c r="A729" s="393"/>
      <c r="B729" s="392"/>
      <c r="C729" s="554">
        <v>32</v>
      </c>
      <c r="D729" s="408" t="s">
        <v>1227</v>
      </c>
      <c r="E729" s="407" t="s">
        <v>206</v>
      </c>
      <c r="F729" s="406">
        <v>3.84</v>
      </c>
      <c r="H729" s="547"/>
      <c r="I729" s="547"/>
      <c r="J729" s="550"/>
      <c r="K729" s="408"/>
      <c r="L729" s="407"/>
      <c r="M729" s="406"/>
    </row>
    <row r="730" spans="1:13" ht="8.4499999999999993" customHeight="1">
      <c r="A730" s="393"/>
      <c r="B730" s="392"/>
      <c r="C730" s="386"/>
      <c r="D730" s="409"/>
      <c r="E730" s="407"/>
      <c r="F730" s="406"/>
      <c r="H730" s="547"/>
      <c r="I730" s="547"/>
      <c r="J730" s="550"/>
      <c r="K730" s="409"/>
      <c r="L730" s="407"/>
      <c r="M730" s="407"/>
    </row>
    <row r="731" spans="1:13" ht="8.4499999999999993" customHeight="1">
      <c r="A731" s="393"/>
      <c r="B731" s="392"/>
      <c r="C731" s="386"/>
      <c r="D731" s="409"/>
      <c r="E731" s="407"/>
      <c r="F731" s="406"/>
      <c r="H731" s="547"/>
      <c r="I731" s="547"/>
      <c r="J731" s="550"/>
      <c r="K731" s="409"/>
      <c r="L731" s="407"/>
      <c r="M731" s="407"/>
    </row>
    <row r="732" spans="1:13" ht="8.4499999999999993" customHeight="1">
      <c r="A732" s="393"/>
      <c r="B732" s="392"/>
      <c r="C732" s="386"/>
      <c r="D732" s="409"/>
      <c r="E732" s="407"/>
      <c r="F732" s="406"/>
      <c r="H732" s="547"/>
      <c r="I732" s="547"/>
      <c r="J732" s="550"/>
      <c r="K732" s="409"/>
      <c r="L732" s="407"/>
      <c r="M732" s="407"/>
    </row>
    <row r="733" spans="1:13" ht="8.4499999999999993" customHeight="1">
      <c r="A733" s="388"/>
      <c r="B733" s="387"/>
      <c r="C733" s="386"/>
      <c r="D733" s="409"/>
      <c r="E733" s="407"/>
      <c r="F733" s="406"/>
      <c r="H733" s="547"/>
      <c r="I733" s="547"/>
      <c r="J733" s="550"/>
      <c r="K733" s="409"/>
      <c r="L733" s="407"/>
      <c r="M733" s="407"/>
    </row>
    <row r="734" spans="1:13" ht="8.4499999999999993" customHeight="1">
      <c r="A734" s="402" t="s">
        <v>1397</v>
      </c>
      <c r="B734" s="401"/>
      <c r="C734" s="386" t="s">
        <v>1288</v>
      </c>
      <c r="D734" s="408" t="s">
        <v>250</v>
      </c>
      <c r="E734" s="407" t="s">
        <v>211</v>
      </c>
      <c r="F734" s="406">
        <v>1.5840000000000001</v>
      </c>
      <c r="H734" s="547"/>
      <c r="I734" s="547"/>
      <c r="J734" s="550"/>
      <c r="K734" s="408"/>
      <c r="L734" s="407"/>
      <c r="M734" s="406"/>
    </row>
    <row r="735" spans="1:13" ht="8.4499999999999993" customHeight="1">
      <c r="A735" s="393"/>
      <c r="B735" s="392"/>
      <c r="C735" s="554">
        <v>20</v>
      </c>
      <c r="D735" s="408" t="s">
        <v>250</v>
      </c>
      <c r="E735" s="407" t="s">
        <v>212</v>
      </c>
      <c r="F735" s="406">
        <v>1.8959999999999999</v>
      </c>
      <c r="H735" s="547"/>
      <c r="I735" s="547"/>
      <c r="J735" s="550"/>
      <c r="K735" s="408"/>
      <c r="L735" s="407"/>
      <c r="M735" s="406"/>
    </row>
    <row r="736" spans="1:13" ht="8.4499999999999993" customHeight="1">
      <c r="A736" s="393"/>
      <c r="B736" s="392"/>
      <c r="C736" s="554">
        <v>25</v>
      </c>
      <c r="D736" s="408" t="s">
        <v>250</v>
      </c>
      <c r="E736" s="407" t="s">
        <v>213</v>
      </c>
      <c r="F736" s="406">
        <v>2.5079999999999996</v>
      </c>
      <c r="H736" s="547"/>
      <c r="I736" s="547"/>
      <c r="J736" s="550"/>
      <c r="K736" s="408"/>
      <c r="L736" s="407"/>
      <c r="M736" s="406"/>
    </row>
    <row r="737" spans="1:13" ht="8.4499999999999993" customHeight="1">
      <c r="A737" s="393"/>
      <c r="B737" s="392"/>
      <c r="C737" s="554">
        <v>32</v>
      </c>
      <c r="D737" s="408" t="s">
        <v>1227</v>
      </c>
      <c r="E737" s="407" t="s">
        <v>214</v>
      </c>
      <c r="F737" s="406">
        <v>3.84</v>
      </c>
      <c r="H737" s="547"/>
      <c r="I737" s="547"/>
      <c r="J737" s="550"/>
      <c r="K737" s="408"/>
      <c r="L737" s="407"/>
      <c r="M737" s="406"/>
    </row>
    <row r="738" spans="1:13" ht="8.4499999999999993" customHeight="1">
      <c r="A738" s="393"/>
      <c r="B738" s="392"/>
      <c r="C738" s="386"/>
      <c r="D738" s="409"/>
      <c r="E738" s="407"/>
      <c r="F738" s="406"/>
      <c r="H738" s="547"/>
      <c r="I738" s="547"/>
      <c r="J738" s="550"/>
      <c r="K738" s="409"/>
      <c r="L738" s="407"/>
      <c r="M738" s="407"/>
    </row>
    <row r="739" spans="1:13" ht="8.4499999999999993" customHeight="1">
      <c r="A739" s="393"/>
      <c r="B739" s="392"/>
      <c r="C739" s="386"/>
      <c r="D739" s="409"/>
      <c r="E739" s="407"/>
      <c r="F739" s="406"/>
      <c r="H739" s="547"/>
      <c r="I739" s="547"/>
      <c r="J739" s="550"/>
      <c r="K739" s="409"/>
      <c r="L739" s="407"/>
      <c r="M739" s="407"/>
    </row>
    <row r="740" spans="1:13" ht="8.4499999999999993" customHeight="1">
      <c r="A740" s="393"/>
      <c r="B740" s="392"/>
      <c r="C740" s="386"/>
      <c r="D740" s="409"/>
      <c r="E740" s="407"/>
      <c r="F740" s="406"/>
      <c r="H740" s="547"/>
      <c r="I740" s="547"/>
      <c r="J740" s="550"/>
      <c r="K740" s="409"/>
      <c r="L740" s="407"/>
      <c r="M740" s="407"/>
    </row>
    <row r="741" spans="1:13" ht="8.4499999999999993" customHeight="1">
      <c r="A741" s="388"/>
      <c r="B741" s="387"/>
      <c r="C741" s="386"/>
      <c r="D741" s="409"/>
      <c r="E741" s="407"/>
      <c r="F741" s="406"/>
      <c r="H741" s="547"/>
      <c r="I741" s="547"/>
      <c r="J741" s="550"/>
      <c r="K741" s="409"/>
      <c r="L741" s="407"/>
      <c r="M741" s="407"/>
    </row>
    <row r="742" spans="1:13" ht="8.25" customHeight="1">
      <c r="A742" s="402" t="s">
        <v>1396</v>
      </c>
      <c r="B742" s="401"/>
      <c r="C742" s="386"/>
      <c r="D742" s="409"/>
      <c r="E742" s="407" t="s">
        <v>1395</v>
      </c>
      <c r="F742" s="407">
        <v>27.49</v>
      </c>
      <c r="H742" s="547"/>
      <c r="I742" s="547"/>
      <c r="J742" s="550"/>
      <c r="K742" s="408"/>
      <c r="L742" s="407"/>
      <c r="M742" s="406"/>
    </row>
    <row r="743" spans="1:13" ht="7.5" customHeight="1">
      <c r="A743" s="393"/>
      <c r="B743" s="392"/>
      <c r="C743" s="386"/>
      <c r="D743" s="409"/>
      <c r="E743" s="407"/>
      <c r="F743" s="407"/>
      <c r="H743" s="547"/>
      <c r="I743" s="547"/>
      <c r="J743" s="550"/>
      <c r="K743" s="409"/>
      <c r="L743" s="407"/>
      <c r="M743" s="407"/>
    </row>
    <row r="744" spans="1:13" ht="7.5" customHeight="1">
      <c r="A744" s="393"/>
      <c r="B744" s="392"/>
      <c r="C744" s="386"/>
      <c r="D744" s="409"/>
      <c r="E744" s="407"/>
      <c r="F744" s="407"/>
      <c r="H744" s="547"/>
      <c r="I744" s="547"/>
      <c r="J744" s="550"/>
      <c r="K744" s="409"/>
      <c r="L744" s="407"/>
      <c r="M744" s="407"/>
    </row>
    <row r="745" spans="1:13" ht="7.5" customHeight="1">
      <c r="A745" s="393"/>
      <c r="B745" s="392"/>
      <c r="C745" s="386"/>
      <c r="D745" s="408"/>
      <c r="E745" s="407"/>
      <c r="F745" s="406"/>
      <c r="H745" s="547"/>
      <c r="I745" s="547"/>
      <c r="J745" s="550"/>
      <c r="K745" s="409"/>
      <c r="L745" s="407"/>
      <c r="M745" s="407"/>
    </row>
    <row r="746" spans="1:13" ht="7.5" customHeight="1">
      <c r="A746" s="393"/>
      <c r="B746" s="392"/>
      <c r="C746" s="386"/>
      <c r="D746" s="408"/>
      <c r="E746" s="407"/>
      <c r="F746" s="406"/>
      <c r="H746" s="547"/>
      <c r="I746" s="547"/>
      <c r="J746" s="550"/>
      <c r="K746" s="409"/>
      <c r="L746" s="407"/>
      <c r="M746" s="407"/>
    </row>
    <row r="747" spans="1:13" ht="7.5" customHeight="1">
      <c r="A747" s="393"/>
      <c r="B747" s="392"/>
      <c r="C747" s="386"/>
      <c r="D747" s="409"/>
      <c r="E747" s="407"/>
      <c r="F747" s="407"/>
      <c r="H747" s="547"/>
      <c r="I747" s="547"/>
      <c r="J747" s="550"/>
      <c r="K747" s="409"/>
      <c r="L747" s="407"/>
      <c r="M747" s="407"/>
    </row>
    <row r="748" spans="1:13" ht="7.5" customHeight="1">
      <c r="A748" s="393"/>
      <c r="B748" s="392"/>
      <c r="C748" s="386"/>
      <c r="D748" s="409"/>
      <c r="E748" s="407"/>
      <c r="F748" s="407"/>
      <c r="H748" s="547"/>
      <c r="I748" s="547"/>
      <c r="J748" s="550"/>
      <c r="K748" s="409"/>
      <c r="L748" s="407"/>
      <c r="M748" s="407"/>
    </row>
    <row r="749" spans="1:13" ht="7.5" customHeight="1">
      <c r="A749" s="393"/>
      <c r="B749" s="392"/>
      <c r="C749" s="386"/>
      <c r="D749" s="409"/>
      <c r="E749" s="407"/>
      <c r="F749" s="407"/>
      <c r="H749" s="547"/>
      <c r="I749" s="547"/>
      <c r="J749" s="550"/>
      <c r="K749" s="409"/>
      <c r="L749" s="407"/>
      <c r="M749" s="407"/>
    </row>
    <row r="750" spans="1:13" ht="7.5" customHeight="1">
      <c r="A750" s="393"/>
      <c r="B750" s="392"/>
      <c r="C750" s="386"/>
      <c r="D750" s="409"/>
      <c r="E750" s="407"/>
      <c r="F750" s="407"/>
      <c r="H750" s="547"/>
      <c r="I750" s="547"/>
      <c r="J750" s="550"/>
      <c r="K750" s="409"/>
      <c r="L750" s="407"/>
      <c r="M750" s="407"/>
    </row>
    <row r="751" spans="1:13" ht="7.5" customHeight="1">
      <c r="A751" s="393"/>
      <c r="B751" s="392"/>
      <c r="C751" s="386"/>
      <c r="D751" s="409"/>
      <c r="E751" s="407"/>
      <c r="F751" s="407"/>
      <c r="H751" s="547"/>
      <c r="I751" s="547"/>
      <c r="J751" s="550"/>
      <c r="K751" s="409"/>
      <c r="L751" s="407"/>
      <c r="M751" s="407"/>
    </row>
    <row r="752" spans="1:13" ht="7.5" customHeight="1">
      <c r="A752" s="388"/>
      <c r="B752" s="387"/>
      <c r="C752" s="386"/>
      <c r="D752" s="409"/>
      <c r="E752" s="407"/>
      <c r="F752" s="407"/>
      <c r="H752" s="547"/>
      <c r="I752" s="547"/>
      <c r="J752" s="550"/>
      <c r="K752" s="409"/>
      <c r="L752" s="407"/>
      <c r="M752" s="407"/>
    </row>
    <row r="753" spans="1:13" ht="9" customHeight="1">
      <c r="A753" s="402" t="s">
        <v>1394</v>
      </c>
      <c r="B753" s="401"/>
      <c r="C753" s="386"/>
      <c r="D753" s="409"/>
      <c r="E753" s="407" t="s">
        <v>1393</v>
      </c>
      <c r="F753" s="407">
        <v>27.49</v>
      </c>
      <c r="H753" s="547"/>
      <c r="I753" s="547"/>
      <c r="J753" s="546"/>
      <c r="K753" s="548"/>
      <c r="L753" s="544"/>
      <c r="M753" s="407"/>
    </row>
    <row r="754" spans="1:13" ht="8.25" customHeight="1">
      <c r="A754" s="393"/>
      <c r="B754" s="392"/>
      <c r="C754" s="386"/>
      <c r="D754" s="409"/>
      <c r="E754" s="407"/>
      <c r="F754" s="407"/>
      <c r="H754" s="547"/>
      <c r="I754" s="547"/>
      <c r="J754" s="546"/>
      <c r="K754" s="548"/>
      <c r="L754" s="544"/>
      <c r="M754" s="407"/>
    </row>
    <row r="755" spans="1:13" ht="7.5" customHeight="1">
      <c r="A755" s="393"/>
      <c r="B755" s="392"/>
      <c r="C755" s="386"/>
      <c r="D755" s="409"/>
      <c r="E755" s="407"/>
      <c r="F755" s="407"/>
      <c r="H755" s="547"/>
      <c r="I755" s="547"/>
      <c r="J755" s="546"/>
      <c r="K755" s="548"/>
      <c r="L755" s="544"/>
      <c r="M755" s="407"/>
    </row>
    <row r="756" spans="1:13" ht="7.5" customHeight="1">
      <c r="A756" s="393"/>
      <c r="B756" s="392"/>
      <c r="C756" s="386"/>
      <c r="D756" s="408"/>
      <c r="E756" s="407"/>
      <c r="F756" s="406"/>
      <c r="H756" s="547"/>
      <c r="I756" s="547"/>
      <c r="J756" s="546"/>
      <c r="K756" s="548"/>
      <c r="L756" s="544"/>
      <c r="M756" s="407"/>
    </row>
    <row r="757" spans="1:13" ht="7.5" customHeight="1">
      <c r="A757" s="393"/>
      <c r="B757" s="392"/>
      <c r="C757" s="386"/>
      <c r="D757" s="409"/>
      <c r="E757" s="407"/>
      <c r="F757" s="407"/>
      <c r="H757" s="547"/>
      <c r="I757" s="547"/>
      <c r="J757" s="546"/>
      <c r="K757" s="553"/>
      <c r="L757" s="552"/>
      <c r="M757" s="384"/>
    </row>
    <row r="758" spans="1:13" ht="7.5" customHeight="1">
      <c r="A758" s="393"/>
      <c r="B758" s="392"/>
      <c r="C758" s="386"/>
      <c r="D758" s="409"/>
      <c r="E758" s="407"/>
      <c r="F758" s="407"/>
      <c r="H758" s="547"/>
      <c r="I758" s="547"/>
      <c r="J758" s="546"/>
      <c r="K758" s="553"/>
      <c r="L758" s="552"/>
      <c r="M758" s="384"/>
    </row>
    <row r="759" spans="1:13" ht="7.5" customHeight="1">
      <c r="A759" s="393"/>
      <c r="B759" s="392"/>
      <c r="C759" s="386"/>
      <c r="D759" s="409"/>
      <c r="E759" s="407"/>
      <c r="F759" s="407"/>
      <c r="H759" s="547"/>
      <c r="I759" s="547"/>
      <c r="J759" s="546"/>
      <c r="K759" s="553"/>
      <c r="L759" s="552"/>
      <c r="M759" s="384"/>
    </row>
    <row r="760" spans="1:13" ht="7.5" customHeight="1">
      <c r="A760" s="393"/>
      <c r="B760" s="392"/>
      <c r="C760" s="386"/>
      <c r="D760" s="409"/>
      <c r="E760" s="407"/>
      <c r="F760" s="407"/>
      <c r="H760" s="547"/>
      <c r="I760" s="547"/>
      <c r="J760" s="550"/>
      <c r="K760" s="549"/>
      <c r="L760" s="407"/>
      <c r="M760" s="407"/>
    </row>
    <row r="761" spans="1:13" ht="7.5" customHeight="1">
      <c r="A761" s="393"/>
      <c r="B761" s="392"/>
      <c r="C761" s="386"/>
      <c r="D761" s="409"/>
      <c r="E761" s="407"/>
      <c r="F761" s="407"/>
      <c r="H761" s="547"/>
      <c r="I761" s="547"/>
      <c r="J761" s="550"/>
      <c r="K761" s="549"/>
      <c r="L761" s="407"/>
      <c r="M761" s="407"/>
    </row>
    <row r="762" spans="1:13" ht="7.5" customHeight="1">
      <c r="A762" s="393"/>
      <c r="B762" s="392"/>
      <c r="C762" s="386"/>
      <c r="D762" s="409"/>
      <c r="E762" s="407"/>
      <c r="F762" s="407"/>
      <c r="H762" s="547"/>
      <c r="I762" s="547"/>
      <c r="J762" s="550"/>
      <c r="K762" s="549"/>
      <c r="L762" s="407"/>
      <c r="M762" s="407"/>
    </row>
    <row r="763" spans="1:13" ht="7.5" customHeight="1">
      <c r="A763" s="388"/>
      <c r="B763" s="387"/>
      <c r="C763" s="386"/>
      <c r="D763" s="408"/>
      <c r="E763" s="407"/>
      <c r="F763" s="406"/>
      <c r="H763" s="547"/>
      <c r="I763" s="547"/>
      <c r="J763" s="546"/>
      <c r="K763" s="548"/>
      <c r="L763" s="544"/>
      <c r="M763" s="407"/>
    </row>
    <row r="764" spans="1:13" ht="9" customHeight="1">
      <c r="A764" s="402" t="s">
        <v>1392</v>
      </c>
      <c r="B764" s="401"/>
      <c r="C764" s="386"/>
      <c r="D764" s="409"/>
      <c r="E764" s="407" t="s">
        <v>1391</v>
      </c>
      <c r="F764" s="407">
        <v>72.36</v>
      </c>
      <c r="H764" s="547"/>
      <c r="I764" s="547"/>
      <c r="J764" s="546"/>
      <c r="K764" s="548"/>
      <c r="L764" s="544"/>
      <c r="M764" s="407"/>
    </row>
    <row r="765" spans="1:13" ht="7.5" customHeight="1">
      <c r="A765" s="393"/>
      <c r="B765" s="392"/>
      <c r="C765" s="386"/>
      <c r="D765" s="409"/>
      <c r="E765" s="407"/>
      <c r="F765" s="407"/>
      <c r="H765" s="547"/>
      <c r="I765" s="547"/>
      <c r="J765" s="546"/>
      <c r="K765" s="548"/>
      <c r="L765" s="544"/>
      <c r="M765" s="407"/>
    </row>
    <row r="766" spans="1:13" ht="7.5" customHeight="1">
      <c r="A766" s="393"/>
      <c r="B766" s="392"/>
      <c r="C766" s="386"/>
      <c r="D766" s="409"/>
      <c r="E766" s="407"/>
      <c r="F766" s="407"/>
      <c r="H766" s="547"/>
      <c r="I766" s="547"/>
      <c r="J766" s="546"/>
      <c r="K766" s="553"/>
      <c r="L766" s="552"/>
      <c r="M766" s="384"/>
    </row>
    <row r="767" spans="1:13" ht="7.5" customHeight="1">
      <c r="A767" s="393"/>
      <c r="B767" s="392"/>
      <c r="C767" s="386"/>
      <c r="D767" s="409"/>
      <c r="E767" s="407"/>
      <c r="F767" s="407"/>
      <c r="H767" s="547"/>
      <c r="I767" s="547"/>
      <c r="J767" s="546"/>
      <c r="K767" s="553"/>
      <c r="L767" s="552"/>
      <c r="M767" s="384"/>
    </row>
    <row r="768" spans="1:13" ht="7.5" customHeight="1">
      <c r="A768" s="393"/>
      <c r="B768" s="392"/>
      <c r="C768" s="386"/>
      <c r="D768" s="409"/>
      <c r="E768" s="407"/>
      <c r="F768" s="407"/>
      <c r="H768" s="547"/>
      <c r="I768" s="547"/>
      <c r="J768" s="546"/>
      <c r="K768" s="553"/>
      <c r="L768" s="552"/>
      <c r="M768" s="384"/>
    </row>
    <row r="769" spans="1:13" ht="7.5" customHeight="1">
      <c r="A769" s="393"/>
      <c r="B769" s="392"/>
      <c r="C769" s="386"/>
      <c r="D769" s="409"/>
      <c r="E769" s="407"/>
      <c r="F769" s="407"/>
      <c r="H769" s="547"/>
      <c r="I769" s="547"/>
      <c r="J769" s="546"/>
      <c r="K769" s="553"/>
      <c r="L769" s="552"/>
      <c r="M769" s="384"/>
    </row>
    <row r="770" spans="1:13" ht="7.5" customHeight="1">
      <c r="A770" s="393"/>
      <c r="B770" s="392"/>
      <c r="C770" s="386"/>
      <c r="D770" s="409"/>
      <c r="E770" s="407"/>
      <c r="F770" s="407"/>
      <c r="H770" s="547"/>
      <c r="I770" s="547"/>
      <c r="J770" s="546"/>
      <c r="K770" s="553"/>
      <c r="L770" s="552"/>
      <c r="M770" s="384"/>
    </row>
    <row r="771" spans="1:13" ht="7.5" customHeight="1">
      <c r="A771" s="393"/>
      <c r="B771" s="392"/>
      <c r="C771" s="386"/>
      <c r="D771" s="409"/>
      <c r="E771" s="407"/>
      <c r="F771" s="407"/>
      <c r="H771" s="547"/>
      <c r="I771" s="547"/>
      <c r="J771" s="551"/>
      <c r="K771" s="549"/>
      <c r="L771" s="407"/>
      <c r="M771" s="407"/>
    </row>
    <row r="772" spans="1:13" ht="7.5" customHeight="1">
      <c r="A772" s="393"/>
      <c r="B772" s="392"/>
      <c r="C772" s="386"/>
      <c r="D772" s="408"/>
      <c r="E772" s="407"/>
      <c r="F772" s="406"/>
      <c r="H772" s="547"/>
      <c r="I772" s="547"/>
      <c r="J772" s="550"/>
      <c r="K772" s="549"/>
      <c r="L772" s="407"/>
      <c r="M772" s="407"/>
    </row>
    <row r="773" spans="1:13" ht="7.5" customHeight="1">
      <c r="A773" s="393"/>
      <c r="B773" s="392"/>
      <c r="C773" s="386"/>
      <c r="D773" s="409"/>
      <c r="E773" s="407"/>
      <c r="F773" s="407"/>
      <c r="H773" s="547"/>
      <c r="I773" s="547"/>
      <c r="J773" s="546"/>
      <c r="K773" s="548"/>
      <c r="L773" s="544"/>
      <c r="M773" s="407"/>
    </row>
    <row r="774" spans="1:13" ht="7.5" customHeight="1">
      <c r="A774" s="393"/>
      <c r="B774" s="392"/>
      <c r="C774" s="386"/>
      <c r="D774" s="409"/>
      <c r="E774" s="407"/>
      <c r="F774" s="407"/>
      <c r="H774" s="547"/>
      <c r="I774" s="547"/>
      <c r="J774" s="546"/>
      <c r="K774" s="548"/>
      <c r="L774" s="544"/>
      <c r="M774" s="407"/>
    </row>
    <row r="775" spans="1:13" ht="7.5" customHeight="1">
      <c r="A775" s="393"/>
      <c r="B775" s="392"/>
      <c r="C775" s="386"/>
      <c r="D775" s="409"/>
      <c r="E775" s="407"/>
      <c r="F775" s="407"/>
      <c r="H775" s="547"/>
      <c r="I775" s="547"/>
      <c r="J775" s="546"/>
      <c r="K775" s="548"/>
      <c r="L775" s="544"/>
      <c r="M775" s="407"/>
    </row>
    <row r="776" spans="1:13" ht="7.5" customHeight="1">
      <c r="A776" s="393"/>
      <c r="B776" s="392"/>
      <c r="C776" s="386"/>
      <c r="D776" s="409"/>
      <c r="E776" s="407"/>
      <c r="F776" s="407"/>
      <c r="H776" s="547"/>
      <c r="I776" s="547"/>
      <c r="J776" s="546"/>
      <c r="K776" s="548"/>
      <c r="L776" s="544"/>
      <c r="M776" s="407"/>
    </row>
    <row r="777" spans="1:13" ht="7.5" customHeight="1">
      <c r="A777" s="393"/>
      <c r="B777" s="392"/>
      <c r="C777" s="386"/>
      <c r="D777" s="409"/>
      <c r="E777" s="407"/>
      <c r="F777" s="407"/>
      <c r="H777" s="547"/>
      <c r="I777" s="547"/>
      <c r="J777" s="546"/>
      <c r="K777" s="545"/>
      <c r="L777" s="544"/>
      <c r="M777" s="407"/>
    </row>
    <row r="778" spans="1:13" ht="7.5" customHeight="1">
      <c r="A778" s="393"/>
      <c r="B778" s="392"/>
      <c r="C778" s="386"/>
      <c r="D778" s="409"/>
      <c r="E778" s="407"/>
      <c r="F778" s="407"/>
      <c r="H778" s="547"/>
      <c r="I778" s="547"/>
      <c r="J778" s="546"/>
      <c r="K778" s="545"/>
      <c r="L778" s="544"/>
      <c r="M778" s="407"/>
    </row>
    <row r="779" spans="1:13" ht="7.5" customHeight="1">
      <c r="A779" s="393"/>
      <c r="B779" s="392"/>
      <c r="C779" s="386"/>
      <c r="D779" s="409"/>
      <c r="E779" s="407"/>
      <c r="F779" s="407"/>
      <c r="H779" s="547"/>
      <c r="I779" s="547"/>
      <c r="J779" s="546"/>
      <c r="K779" s="545"/>
      <c r="L779" s="544"/>
      <c r="M779" s="407"/>
    </row>
    <row r="780" spans="1:13" ht="7.5" customHeight="1">
      <c r="A780" s="388"/>
      <c r="B780" s="387"/>
      <c r="C780" s="386"/>
      <c r="D780" s="409"/>
      <c r="E780" s="407"/>
      <c r="F780" s="407"/>
      <c r="H780" s="547"/>
      <c r="I780" s="547"/>
      <c r="J780" s="546"/>
      <c r="K780" s="545"/>
      <c r="L780" s="544"/>
      <c r="M780" s="407"/>
    </row>
    <row r="781" spans="1:13" ht="7.5" customHeight="1">
      <c r="A781" s="336"/>
      <c r="B781" s="336"/>
      <c r="C781" s="335"/>
      <c r="D781" s="340"/>
      <c r="E781" s="337"/>
      <c r="F781" s="337"/>
      <c r="H781" s="336"/>
      <c r="I781" s="336"/>
      <c r="K781" s="543"/>
      <c r="L781" s="542"/>
      <c r="M781" s="337"/>
    </row>
    <row r="782" spans="1:13" ht="7.5" customHeight="1">
      <c r="A782" s="336"/>
      <c r="B782" s="336"/>
      <c r="C782" s="335"/>
      <c r="D782" s="338"/>
      <c r="E782" s="337"/>
      <c r="F782" s="337"/>
      <c r="H782" s="336"/>
      <c r="I782" s="336"/>
      <c r="K782" s="543"/>
      <c r="L782" s="542"/>
      <c r="M782" s="337"/>
    </row>
    <row r="785" spans="1:13" ht="7.5" customHeight="1">
      <c r="A785" s="336"/>
      <c r="B785" s="336"/>
      <c r="D785" s="543"/>
      <c r="E785" s="542"/>
      <c r="F785" s="337"/>
      <c r="H785" s="336"/>
      <c r="I785" s="336"/>
      <c r="K785" s="543"/>
      <c r="L785" s="542"/>
      <c r="M785" s="337"/>
    </row>
  </sheetData>
  <protectedRanges>
    <protectedRange sqref="P12" name="Диапазон1"/>
  </protectedRanges>
  <mergeCells count="127">
    <mergeCell ref="A7:C7"/>
    <mergeCell ref="A726:B733"/>
    <mergeCell ref="A734:B741"/>
    <mergeCell ref="A598:B598"/>
    <mergeCell ref="H598:I598"/>
    <mergeCell ref="A576:B594"/>
    <mergeCell ref="A693:B702"/>
    <mergeCell ref="A675:B688"/>
    <mergeCell ref="H692:I692"/>
    <mergeCell ref="A764:B780"/>
    <mergeCell ref="H693:I702"/>
    <mergeCell ref="H340:I353"/>
    <mergeCell ref="A331:B344"/>
    <mergeCell ref="A345:B355"/>
    <mergeCell ref="H354:I368"/>
    <mergeCell ref="A378:B394"/>
    <mergeCell ref="A356:B377"/>
    <mergeCell ref="H472:I479"/>
    <mergeCell ref="H480:I488"/>
    <mergeCell ref="H121:I130"/>
    <mergeCell ref="H131:I141"/>
    <mergeCell ref="H142:I152"/>
    <mergeCell ref="H153:I165"/>
    <mergeCell ref="A742:B752"/>
    <mergeCell ref="A753:B763"/>
    <mergeCell ref="A459:B472"/>
    <mergeCell ref="A473:B488"/>
    <mergeCell ref="A703:B713"/>
    <mergeCell ref="A714:B725"/>
    <mergeCell ref="A647:B660"/>
    <mergeCell ref="A513:B521"/>
    <mergeCell ref="A522:B534"/>
    <mergeCell ref="H87:I87"/>
    <mergeCell ref="H110:I120"/>
    <mergeCell ref="A493:B501"/>
    <mergeCell ref="A399:B413"/>
    <mergeCell ref="A414:B429"/>
    <mergeCell ref="A492:B492"/>
    <mergeCell ref="H462:I471"/>
    <mergeCell ref="H99:I109"/>
    <mergeCell ref="A87:B87"/>
    <mergeCell ref="A692:B692"/>
    <mergeCell ref="A502:B512"/>
    <mergeCell ref="A535:B545"/>
    <mergeCell ref="A546:B561"/>
    <mergeCell ref="A562:B575"/>
    <mergeCell ref="A599:B618"/>
    <mergeCell ref="A619:B632"/>
    <mergeCell ref="A633:B646"/>
    <mergeCell ref="A259:B271"/>
    <mergeCell ref="A276:B286"/>
    <mergeCell ref="A15:B28"/>
    <mergeCell ref="A88:B99"/>
    <mergeCell ref="A100:B112"/>
    <mergeCell ref="A43:B56"/>
    <mergeCell ref="A57:B73"/>
    <mergeCell ref="A181:B194"/>
    <mergeCell ref="A195:B208"/>
    <mergeCell ref="A209:B220"/>
    <mergeCell ref="A221:B233"/>
    <mergeCell ref="A234:B246"/>
    <mergeCell ref="A247:B258"/>
    <mergeCell ref="A444:B458"/>
    <mergeCell ref="H224:I234"/>
    <mergeCell ref="H235:I245"/>
    <mergeCell ref="H246:I256"/>
    <mergeCell ref="A14:B14"/>
    <mergeCell ref="A29:B42"/>
    <mergeCell ref="A113:B126"/>
    <mergeCell ref="A127:B139"/>
    <mergeCell ref="A140:B152"/>
    <mergeCell ref="A153:B163"/>
    <mergeCell ref="H208:I223"/>
    <mergeCell ref="H166:I176"/>
    <mergeCell ref="H180:I180"/>
    <mergeCell ref="H275:I275"/>
    <mergeCell ref="H181:I193"/>
    <mergeCell ref="A430:B443"/>
    <mergeCell ref="A164:B176"/>
    <mergeCell ref="A398:B398"/>
    <mergeCell ref="A180:B180"/>
    <mergeCell ref="A275:B275"/>
    <mergeCell ref="A661:B674"/>
    <mergeCell ref="H15:I24"/>
    <mergeCell ref="H25:I37"/>
    <mergeCell ref="H38:I46"/>
    <mergeCell ref="H47:I56"/>
    <mergeCell ref="H57:I72"/>
    <mergeCell ref="H73:I83"/>
    <mergeCell ref="H88:I98"/>
    <mergeCell ref="H493:I507"/>
    <mergeCell ref="H194:I207"/>
    <mergeCell ref="H14:I14"/>
    <mergeCell ref="A74:B83"/>
    <mergeCell ref="H640:I648"/>
    <mergeCell ref="H649:I658"/>
    <mergeCell ref="H659:I671"/>
    <mergeCell ref="H672:I679"/>
    <mergeCell ref="A287:B297"/>
    <mergeCell ref="A298:B308"/>
    <mergeCell ref="A309:B319"/>
    <mergeCell ref="A320:B330"/>
    <mergeCell ref="H398:I398"/>
    <mergeCell ref="H399:I411"/>
    <mergeCell ref="H424:I433"/>
    <mergeCell ref="H434:I443"/>
    <mergeCell ref="H444:I452"/>
    <mergeCell ref="H453:I461"/>
    <mergeCell ref="H508:I521"/>
    <mergeCell ref="H257:I271"/>
    <mergeCell ref="H276:I287"/>
    <mergeCell ref="H288:I300"/>
    <mergeCell ref="H301:I312"/>
    <mergeCell ref="H313:I325"/>
    <mergeCell ref="H383:I394"/>
    <mergeCell ref="H326:I339"/>
    <mergeCell ref="H369:I382"/>
    <mergeCell ref="H492:I492"/>
    <mergeCell ref="H680:I688"/>
    <mergeCell ref="H578:I594"/>
    <mergeCell ref="H564:I577"/>
    <mergeCell ref="H552:I563"/>
    <mergeCell ref="H539:I551"/>
    <mergeCell ref="H522:I538"/>
    <mergeCell ref="H599:I610"/>
    <mergeCell ref="H611:I622"/>
    <mergeCell ref="H623:I639"/>
  </mergeCells>
  <conditionalFormatting sqref="E724:E734">
    <cfRule type="expression" dxfId="43" priority="43" stopIfTrue="1">
      <formula>$D724&lt;&gt;0</formula>
    </cfRule>
  </conditionalFormatting>
  <conditionalFormatting sqref="L554 L505:L506 L659:L669 E724:E734 L508:L509 L511:L512">
    <cfRule type="expression" dxfId="42" priority="42" stopIfTrue="1">
      <formula>#REF!&lt;&gt;0</formula>
    </cfRule>
  </conditionalFormatting>
  <conditionalFormatting sqref="L554 M726:M729 M734:M737 M742 L505:L506 F745:F746 F756 F763 E724:E734">
    <cfRule type="expression" dxfId="41" priority="41" stopIfTrue="1">
      <formula>#REF!&lt;&gt;0</formula>
    </cfRule>
  </conditionalFormatting>
  <conditionalFormatting sqref="L554">
    <cfRule type="expression" dxfId="40" priority="40" stopIfTrue="1">
      <formula>$D554&lt;&gt;0</formula>
    </cfRule>
  </conditionalFormatting>
  <conditionalFormatting sqref="M693 M714:M715">
    <cfRule type="expression" dxfId="39" priority="39" stopIfTrue="1">
      <formula>#REF!&lt;&gt;0</formula>
    </cfRule>
  </conditionalFormatting>
  <conditionalFormatting sqref="F745:F746">
    <cfRule type="expression" dxfId="38" priority="38" stopIfTrue="1">
      <formula>$D745&lt;&gt;0</formula>
    </cfRule>
  </conditionalFormatting>
  <conditionalFormatting sqref="F756">
    <cfRule type="expression" dxfId="37" priority="37" stopIfTrue="1">
      <formula>$D756&lt;&gt;0</formula>
    </cfRule>
  </conditionalFormatting>
  <conditionalFormatting sqref="F763">
    <cfRule type="expression" dxfId="36" priority="36" stopIfTrue="1">
      <formula>$D763&lt;&gt;0</formula>
    </cfRule>
  </conditionalFormatting>
  <conditionalFormatting sqref="F772">
    <cfRule type="expression" dxfId="35" priority="35" stopIfTrue="1">
      <formula>$D772&lt;&gt;0</formula>
    </cfRule>
  </conditionalFormatting>
  <conditionalFormatting sqref="M693">
    <cfRule type="expression" dxfId="34" priority="34" stopIfTrue="1">
      <formula>$D693&lt;&gt;0</formula>
    </cfRule>
  </conditionalFormatting>
  <conditionalFormatting sqref="M693">
    <cfRule type="expression" dxfId="33" priority="33" stopIfTrue="1">
      <formula>$O693&lt;&gt;0</formula>
    </cfRule>
  </conditionalFormatting>
  <conditionalFormatting sqref="M693">
    <cfRule type="expression" dxfId="32" priority="32" stopIfTrue="1">
      <formula>$R693&lt;&gt;0</formula>
    </cfRule>
  </conditionalFormatting>
  <conditionalFormatting sqref="M693">
    <cfRule type="expression" dxfId="31" priority="31" stopIfTrue="1">
      <formula>$F693&lt;&gt;0</formula>
    </cfRule>
  </conditionalFormatting>
  <conditionalFormatting sqref="M693">
    <cfRule type="expression" dxfId="30" priority="30" stopIfTrue="1">
      <formula>$K693&lt;&gt;0</formula>
    </cfRule>
  </conditionalFormatting>
  <conditionalFormatting sqref="M693">
    <cfRule type="expression" dxfId="29" priority="29" stopIfTrue="1">
      <formula>$F693&lt;&gt;0</formula>
    </cfRule>
  </conditionalFormatting>
  <conditionalFormatting sqref="M703:M705">
    <cfRule type="expression" dxfId="28" priority="28" stopIfTrue="1">
      <formula>$D703&lt;&gt;0</formula>
    </cfRule>
  </conditionalFormatting>
  <conditionalFormatting sqref="M703:M705">
    <cfRule type="expression" dxfId="27" priority="27" stopIfTrue="1">
      <formula>$O703&lt;&gt;0</formula>
    </cfRule>
  </conditionalFormatting>
  <conditionalFormatting sqref="M703:M705">
    <cfRule type="expression" dxfId="26" priority="26" stopIfTrue="1">
      <formula>$R703&lt;&gt;0</formula>
    </cfRule>
  </conditionalFormatting>
  <conditionalFormatting sqref="M703:M705">
    <cfRule type="expression" dxfId="25" priority="25" stopIfTrue="1">
      <formula>$F703&lt;&gt;0</formula>
    </cfRule>
  </conditionalFormatting>
  <conditionalFormatting sqref="M714:M715">
    <cfRule type="expression" dxfId="24" priority="24" stopIfTrue="1">
      <formula>$D714&lt;&gt;0</formula>
    </cfRule>
  </conditionalFormatting>
  <conditionalFormatting sqref="M714:M715">
    <cfRule type="expression" dxfId="23" priority="23" stopIfTrue="1">
      <formula>$D714&lt;&gt;0</formula>
    </cfRule>
  </conditionalFormatting>
  <conditionalFormatting sqref="M714:M715">
    <cfRule type="expression" dxfId="22" priority="22" stopIfTrue="1">
      <formula>$O714&lt;&gt;0</formula>
    </cfRule>
  </conditionalFormatting>
  <conditionalFormatting sqref="M714:M715">
    <cfRule type="expression" dxfId="21" priority="21" stopIfTrue="1">
      <formula>$R714&lt;&gt;0</formula>
    </cfRule>
  </conditionalFormatting>
  <conditionalFormatting sqref="M714:M715">
    <cfRule type="expression" dxfId="20" priority="20" stopIfTrue="1">
      <formula>$F714&lt;&gt;0</formula>
    </cfRule>
  </conditionalFormatting>
  <conditionalFormatting sqref="M714">
    <cfRule type="expression" dxfId="19" priority="19" stopIfTrue="1">
      <formula>$H714&lt;&gt;0</formula>
    </cfRule>
  </conditionalFormatting>
  <conditionalFormatting sqref="M714:M715">
    <cfRule type="expression" dxfId="18" priority="18" stopIfTrue="1">
      <formula>$K714&lt;&gt;0</formula>
    </cfRule>
  </conditionalFormatting>
  <conditionalFormatting sqref="M714:M715">
    <cfRule type="expression" dxfId="17" priority="17" stopIfTrue="1">
      <formula>$F714&lt;&gt;0</formula>
    </cfRule>
  </conditionalFormatting>
  <conditionalFormatting sqref="M726:M729">
    <cfRule type="expression" dxfId="16" priority="16" stopIfTrue="1">
      <formula>$D726&lt;&gt;0</formula>
    </cfRule>
  </conditionalFormatting>
  <conditionalFormatting sqref="M734:M737">
    <cfRule type="expression" dxfId="15" priority="15" stopIfTrue="1">
      <formula>$D734&lt;&gt;0</formula>
    </cfRule>
  </conditionalFormatting>
  <conditionalFormatting sqref="M742">
    <cfRule type="expression" dxfId="14" priority="14" stopIfTrue="1">
      <formula>$D742&lt;&gt;0</formula>
    </cfRule>
  </conditionalFormatting>
  <conditionalFormatting sqref="L659:L669 L508:L509">
    <cfRule type="expression" dxfId="13" priority="13" stopIfTrue="1">
      <formula>#REF!&lt;&gt;0</formula>
    </cfRule>
  </conditionalFormatting>
  <conditionalFormatting sqref="L505:L506">
    <cfRule type="expression" dxfId="12" priority="12" stopIfTrue="1">
      <formula>$D505&lt;&gt;0</formula>
    </cfRule>
  </conditionalFormatting>
  <conditionalFormatting sqref="L508:L509">
    <cfRule type="expression" dxfId="11" priority="11" stopIfTrue="1">
      <formula>$D508&lt;&gt;0</formula>
    </cfRule>
  </conditionalFormatting>
  <conditionalFormatting sqref="L659:L669">
    <cfRule type="expression" dxfId="10" priority="10" stopIfTrue="1">
      <formula>$D659&lt;&gt;0</formula>
    </cfRule>
  </conditionalFormatting>
  <conditionalFormatting sqref="L538 L542">
    <cfRule type="expression" dxfId="9" priority="9" stopIfTrue="1">
      <formula>#REF!&lt;&gt;0</formula>
    </cfRule>
  </conditionalFormatting>
  <conditionalFormatting sqref="L538">
    <cfRule type="expression" dxfId="8" priority="8" stopIfTrue="1">
      <formula>#REF!&lt;&gt;0</formula>
    </cfRule>
  </conditionalFormatting>
  <conditionalFormatting sqref="L538">
    <cfRule type="expression" dxfId="7" priority="7" stopIfTrue="1">
      <formula>$D538&lt;&gt;0</formula>
    </cfRule>
  </conditionalFormatting>
  <conditionalFormatting sqref="L542">
    <cfRule type="expression" dxfId="6" priority="6" stopIfTrue="1">
      <formula>#REF!&lt;&gt;0</formula>
    </cfRule>
  </conditionalFormatting>
  <conditionalFormatting sqref="L542">
    <cfRule type="expression" dxfId="5" priority="5" stopIfTrue="1">
      <formula>$D542&lt;&gt;0</formula>
    </cfRule>
  </conditionalFormatting>
  <conditionalFormatting sqref="L508:L509">
    <cfRule type="expression" dxfId="4" priority="4" stopIfTrue="1">
      <formula>#REF!&lt;&gt;0</formula>
    </cfRule>
  </conditionalFormatting>
  <conditionalFormatting sqref="L511:L512">
    <cfRule type="expression" dxfId="3" priority="3" stopIfTrue="1">
      <formula>#REF!&lt;&gt;0</formula>
    </cfRule>
  </conditionalFormatting>
  <conditionalFormatting sqref="L508:L509">
    <cfRule type="expression" dxfId="2" priority="2" stopIfTrue="1">
      <formula>$D508&lt;&gt;0</formula>
    </cfRule>
  </conditionalFormatting>
  <conditionalFormatting sqref="L511:L512">
    <cfRule type="expression" dxfId="1" priority="1" stopIfTrue="1">
      <formula>$D511&lt;&gt;0</formula>
    </cfRule>
  </conditionalFormatting>
  <conditionalFormatting sqref="M693 M714:M715">
    <cfRule type="expression" dxfId="0" priority="44" stopIfTrue="1">
      <formula>#REF!&lt;&gt;0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portrait" r:id="rId1"/>
  <rowBreaks count="8" manualBreakCount="8">
    <brk id="85" max="16" man="1"/>
    <brk id="178" max="16" man="1"/>
    <brk id="273" max="16" man="1"/>
    <brk id="394" max="14" man="1"/>
    <brk id="396" max="16" man="1"/>
    <brk id="490" max="16" man="1"/>
    <brk id="596" max="16" man="1"/>
    <brk id="690" max="1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6B28C-038A-47A8-ADC1-DBE89B18F0B8}">
  <dimension ref="A1:V829"/>
  <sheetViews>
    <sheetView view="pageBreakPreview" zoomScale="150" zoomScaleNormal="100" zoomScaleSheetLayoutView="150" workbookViewId="0">
      <selection activeCell="C3" sqref="C3"/>
    </sheetView>
  </sheetViews>
  <sheetFormatPr defaultColWidth="9.33203125" defaultRowHeight="12"/>
  <cols>
    <col min="1" max="1" width="5.1640625" style="357" customWidth="1"/>
    <col min="2" max="2" width="13.83203125" style="357" customWidth="1"/>
    <col min="3" max="3" width="14.83203125" style="356" customWidth="1"/>
    <col min="4" max="4" width="5.1640625" style="355" customWidth="1"/>
    <col min="5" max="5" width="7.83203125" style="354" customWidth="1"/>
    <col min="6" max="6" width="6.83203125" style="353" customWidth="1"/>
    <col min="7" max="7" width="0.5" style="335" customWidth="1"/>
    <col min="8" max="8" width="4.83203125" style="352" customWidth="1"/>
    <col min="9" max="9" width="13.83203125" style="351" customWidth="1"/>
    <col min="10" max="10" width="15.1640625" style="347" customWidth="1"/>
    <col min="11" max="11" width="5.1640625" style="350" customWidth="1"/>
    <col min="12" max="12" width="7.83203125" style="349" customWidth="1"/>
    <col min="13" max="13" width="7" style="348" customWidth="1"/>
    <col min="14" max="16384" width="9.33203125" style="347"/>
  </cols>
  <sheetData>
    <row r="1" spans="1:15" ht="9.9499999999999993" customHeight="1">
      <c r="A1" s="336"/>
      <c r="B1" s="336"/>
      <c r="C1" s="343"/>
      <c r="D1" s="342"/>
      <c r="E1" s="261"/>
      <c r="F1" s="371"/>
      <c r="G1" s="341"/>
      <c r="H1" s="340"/>
      <c r="I1" s="340"/>
      <c r="J1" s="335"/>
      <c r="K1" s="334"/>
      <c r="L1" s="333"/>
      <c r="M1" s="365"/>
      <c r="N1" s="333"/>
      <c r="O1" s="538"/>
    </row>
    <row r="2" spans="1:15" ht="9.9499999999999993" customHeight="1">
      <c r="A2" s="336"/>
      <c r="B2" s="336"/>
      <c r="C2" s="343"/>
      <c r="D2" s="342"/>
      <c r="E2" s="261"/>
      <c r="F2" s="371"/>
      <c r="G2" s="341"/>
      <c r="H2" s="340"/>
      <c r="I2" s="340"/>
      <c r="J2" s="335"/>
      <c r="K2" s="334"/>
      <c r="L2" s="333"/>
      <c r="M2" s="365"/>
      <c r="N2" s="333"/>
      <c r="O2" s="538"/>
    </row>
    <row r="3" spans="1:15" ht="9.9499999999999993" customHeight="1">
      <c r="A3" s="336"/>
      <c r="B3" s="336"/>
      <c r="C3" s="343"/>
      <c r="D3" s="342"/>
      <c r="E3" s="261"/>
      <c r="F3" s="371"/>
      <c r="G3" s="341"/>
      <c r="H3" s="340"/>
      <c r="I3" s="340"/>
      <c r="J3" s="335"/>
      <c r="K3" s="334"/>
      <c r="L3" s="333"/>
      <c r="M3" s="365"/>
      <c r="N3" s="333"/>
      <c r="O3" s="538"/>
    </row>
    <row r="4" spans="1:15" ht="9.9499999999999993" customHeight="1">
      <c r="A4" s="336"/>
      <c r="B4" s="336"/>
      <c r="C4" s="343"/>
      <c r="D4" s="342"/>
      <c r="E4" s="261"/>
      <c r="F4" s="371"/>
      <c r="G4" s="341"/>
      <c r="H4" s="340"/>
      <c r="I4" s="340"/>
      <c r="J4" s="335"/>
      <c r="K4" s="334"/>
      <c r="L4" s="333"/>
      <c r="M4" s="365"/>
      <c r="N4" s="333"/>
      <c r="O4" s="538"/>
    </row>
    <row r="5" spans="1:15" ht="9.9499999999999993" customHeight="1">
      <c r="A5" s="336"/>
      <c r="B5" s="336"/>
      <c r="C5" s="343"/>
      <c r="D5" s="342"/>
      <c r="E5" s="261"/>
      <c r="F5" s="371"/>
      <c r="G5" s="341"/>
      <c r="H5" s="340"/>
      <c r="I5" s="340"/>
      <c r="J5" s="335"/>
      <c r="K5" s="334"/>
      <c r="L5" s="333"/>
      <c r="M5" s="365"/>
      <c r="N5" s="333"/>
      <c r="O5" s="538"/>
    </row>
    <row r="6" spans="1:15" ht="9.9499999999999993" customHeight="1">
      <c r="A6" s="336"/>
      <c r="B6" s="336"/>
      <c r="C6" s="343"/>
      <c r="D6" s="342"/>
      <c r="E6" s="261"/>
      <c r="F6" s="371"/>
      <c r="G6" s="341"/>
      <c r="H6" s="340"/>
      <c r="I6" s="340"/>
      <c r="J6" s="335"/>
      <c r="K6" s="334"/>
      <c r="L6" s="333"/>
      <c r="M6" s="365"/>
      <c r="N6" s="333"/>
      <c r="O6" s="538"/>
    </row>
    <row r="7" spans="1:15" ht="48.75" customHeight="1">
      <c r="A7" s="346" t="s">
        <v>298</v>
      </c>
      <c r="B7" s="345"/>
      <c r="C7" s="344"/>
      <c r="D7" s="270"/>
      <c r="E7" s="269"/>
      <c r="F7" s="371"/>
      <c r="G7" s="341"/>
      <c r="H7" s="340"/>
      <c r="I7" s="340"/>
      <c r="J7" s="335"/>
      <c r="K7" s="334"/>
      <c r="L7" s="333"/>
      <c r="M7" s="365"/>
      <c r="N7" s="333"/>
      <c r="O7" s="538"/>
    </row>
    <row r="8" spans="1:15" ht="9.9499999999999993" customHeight="1">
      <c r="A8" s="336"/>
      <c r="B8" s="336"/>
      <c r="C8" s="343"/>
      <c r="D8" s="342"/>
      <c r="E8" s="261"/>
      <c r="F8" s="371"/>
      <c r="G8" s="341"/>
      <c r="H8" s="340"/>
      <c r="I8" s="340"/>
      <c r="J8" s="335"/>
      <c r="K8" s="334"/>
      <c r="L8" s="333"/>
      <c r="M8" s="365"/>
      <c r="N8" s="333"/>
      <c r="O8" s="538"/>
    </row>
    <row r="9" spans="1:15" ht="9.9499999999999993" customHeight="1">
      <c r="A9" s="335" t="s">
        <v>297</v>
      </c>
      <c r="B9" s="336"/>
      <c r="C9" s="336"/>
      <c r="D9" s="338"/>
      <c r="E9" s="337"/>
      <c r="F9" s="454"/>
      <c r="G9" s="339"/>
      <c r="H9" s="340"/>
      <c r="I9" s="340"/>
      <c r="J9" s="335"/>
      <c r="K9" s="334"/>
      <c r="L9" s="333"/>
      <c r="M9" s="365"/>
      <c r="N9" s="333"/>
      <c r="O9" s="538"/>
    </row>
    <row r="10" spans="1:15" ht="9.9499999999999993" customHeight="1">
      <c r="A10" s="336"/>
      <c r="B10" s="336"/>
      <c r="C10" s="336"/>
      <c r="D10" s="338"/>
      <c r="E10" s="337"/>
      <c r="F10" s="454"/>
      <c r="G10" s="336"/>
      <c r="H10" s="340"/>
      <c r="I10" s="340"/>
      <c r="J10" s="335"/>
      <c r="K10" s="334"/>
      <c r="L10" s="333"/>
      <c r="M10" s="365"/>
      <c r="N10" s="333"/>
    </row>
    <row r="11" spans="1:15" s="258" customFormat="1" ht="24.95" customHeight="1">
      <c r="A11" s="268" t="s">
        <v>0</v>
      </c>
      <c r="B11" s="268"/>
      <c r="C11" s="267" t="s">
        <v>1</v>
      </c>
      <c r="D11" s="265" t="s">
        <v>2</v>
      </c>
      <c r="E11" s="265" t="s">
        <v>3</v>
      </c>
      <c r="F11" s="264" t="s">
        <v>4</v>
      </c>
      <c r="G11" s="263"/>
      <c r="H11" s="268" t="s">
        <v>0</v>
      </c>
      <c r="I11" s="268"/>
      <c r="J11" s="267" t="s">
        <v>1</v>
      </c>
      <c r="K11" s="265" t="s">
        <v>2</v>
      </c>
      <c r="L11" s="265" t="s">
        <v>3</v>
      </c>
      <c r="M11" s="264" t="s">
        <v>4</v>
      </c>
    </row>
    <row r="12" spans="1:15" ht="8.4499999999999993" customHeight="1">
      <c r="A12" s="537" t="s">
        <v>1390</v>
      </c>
      <c r="B12" s="537"/>
      <c r="C12" s="502" t="s">
        <v>1389</v>
      </c>
      <c r="D12" s="399"/>
      <c r="E12" s="501"/>
      <c r="F12" s="427"/>
      <c r="H12" s="533" t="s">
        <v>1388</v>
      </c>
      <c r="I12" s="532"/>
      <c r="J12" s="502" t="s">
        <v>1387</v>
      </c>
      <c r="K12" s="399" t="s">
        <v>250</v>
      </c>
      <c r="L12" s="501" t="s">
        <v>1386</v>
      </c>
      <c r="M12" s="427">
        <v>5</v>
      </c>
      <c r="N12" s="364"/>
    </row>
    <row r="13" spans="1:15" ht="8.4499999999999993" customHeight="1">
      <c r="A13" s="537"/>
      <c r="B13" s="537"/>
      <c r="C13" s="502" t="s">
        <v>1327</v>
      </c>
      <c r="D13" s="399" t="s">
        <v>72</v>
      </c>
      <c r="E13" s="501" t="s">
        <v>1385</v>
      </c>
      <c r="F13" s="427">
        <v>1.43</v>
      </c>
      <c r="H13" s="504"/>
      <c r="I13" s="503"/>
      <c r="J13" s="506" t="s">
        <v>1384</v>
      </c>
      <c r="K13" s="508" t="s">
        <v>250</v>
      </c>
      <c r="L13" s="507" t="s">
        <v>1383</v>
      </c>
      <c r="M13" s="425">
        <v>8.02</v>
      </c>
      <c r="N13" s="364"/>
    </row>
    <row r="14" spans="1:15" ht="8.4499999999999993" customHeight="1">
      <c r="A14" s="537"/>
      <c r="B14" s="537"/>
      <c r="C14" s="502" t="s">
        <v>1025</v>
      </c>
      <c r="D14" s="399" t="s">
        <v>1314</v>
      </c>
      <c r="E14" s="501" t="s">
        <v>1382</v>
      </c>
      <c r="F14" s="427">
        <v>1.68</v>
      </c>
      <c r="H14" s="504"/>
      <c r="I14" s="503"/>
      <c r="J14" s="502" t="s">
        <v>1381</v>
      </c>
      <c r="K14" s="399" t="s">
        <v>250</v>
      </c>
      <c r="L14" s="501" t="s">
        <v>1380</v>
      </c>
      <c r="M14" s="427">
        <v>5.92</v>
      </c>
      <c r="N14" s="364"/>
    </row>
    <row r="15" spans="1:15" ht="8.4499999999999993" customHeight="1">
      <c r="A15" s="537"/>
      <c r="B15" s="537"/>
      <c r="C15" s="502" t="s">
        <v>1025</v>
      </c>
      <c r="D15" s="399" t="s">
        <v>72</v>
      </c>
      <c r="E15" s="501" t="s">
        <v>1379</v>
      </c>
      <c r="F15" s="427">
        <v>1.63</v>
      </c>
      <c r="H15" s="504"/>
      <c r="I15" s="503"/>
      <c r="J15" s="502" t="s">
        <v>1378</v>
      </c>
      <c r="K15" s="399" t="s">
        <v>250</v>
      </c>
      <c r="L15" s="501" t="s">
        <v>1377</v>
      </c>
      <c r="M15" s="427">
        <v>5.92</v>
      </c>
      <c r="N15" s="364"/>
    </row>
    <row r="16" spans="1:15" ht="8.4499999999999993" customHeight="1">
      <c r="A16" s="537"/>
      <c r="B16" s="537"/>
      <c r="C16" s="502" t="s">
        <v>1025</v>
      </c>
      <c r="D16" s="399" t="s">
        <v>1316</v>
      </c>
      <c r="E16" s="501" t="s">
        <v>1376</v>
      </c>
      <c r="F16" s="427">
        <v>1.52</v>
      </c>
      <c r="H16" s="504"/>
      <c r="I16" s="503"/>
      <c r="J16" s="502" t="s">
        <v>1375</v>
      </c>
      <c r="K16" s="399" t="s">
        <v>250</v>
      </c>
      <c r="L16" s="501" t="s">
        <v>1374</v>
      </c>
      <c r="M16" s="427">
        <v>6.88</v>
      </c>
      <c r="N16" s="364"/>
    </row>
    <row r="17" spans="1:14" ht="8.4499999999999993" customHeight="1">
      <c r="A17" s="537"/>
      <c r="B17" s="537"/>
      <c r="C17" s="502" t="s">
        <v>1021</v>
      </c>
      <c r="D17" s="399" t="s">
        <v>1314</v>
      </c>
      <c r="E17" s="501" t="s">
        <v>1373</v>
      </c>
      <c r="F17" s="427">
        <v>1.76</v>
      </c>
      <c r="H17" s="504"/>
      <c r="I17" s="503"/>
      <c r="J17" s="502" t="s">
        <v>1372</v>
      </c>
      <c r="K17" s="399" t="s">
        <v>250</v>
      </c>
      <c r="L17" s="501" t="s">
        <v>1371</v>
      </c>
      <c r="M17" s="427">
        <v>6.56</v>
      </c>
      <c r="N17" s="364"/>
    </row>
    <row r="18" spans="1:14" ht="8.4499999999999993" customHeight="1">
      <c r="A18" s="537"/>
      <c r="B18" s="537"/>
      <c r="C18" s="502" t="s">
        <v>1021</v>
      </c>
      <c r="D18" s="399" t="s">
        <v>72</v>
      </c>
      <c r="E18" s="501" t="s">
        <v>1370</v>
      </c>
      <c r="F18" s="427">
        <v>1.7</v>
      </c>
      <c r="H18" s="504"/>
      <c r="I18" s="503"/>
      <c r="J18" s="502" t="s">
        <v>1369</v>
      </c>
      <c r="K18" s="399" t="s">
        <v>1227</v>
      </c>
      <c r="L18" s="501" t="s">
        <v>1368</v>
      </c>
      <c r="M18" s="427">
        <v>10.28</v>
      </c>
      <c r="N18" s="364"/>
    </row>
    <row r="19" spans="1:14" ht="8.4499999999999993" customHeight="1">
      <c r="A19" s="537"/>
      <c r="B19" s="537"/>
      <c r="C19" s="502" t="s">
        <v>1021</v>
      </c>
      <c r="D19" s="399" t="s">
        <v>68</v>
      </c>
      <c r="E19" s="501" t="s">
        <v>1367</v>
      </c>
      <c r="F19" s="427">
        <v>1.4</v>
      </c>
      <c r="H19" s="504"/>
      <c r="I19" s="503"/>
      <c r="J19" s="502" t="s">
        <v>1366</v>
      </c>
      <c r="K19" s="399" t="s">
        <v>1227</v>
      </c>
      <c r="L19" s="501" t="s">
        <v>1365</v>
      </c>
      <c r="M19" s="427">
        <v>10.28</v>
      </c>
      <c r="N19" s="364"/>
    </row>
    <row r="20" spans="1:14" ht="8.4499999999999993" customHeight="1">
      <c r="A20" s="537"/>
      <c r="B20" s="537"/>
      <c r="C20" s="502" t="s">
        <v>78</v>
      </c>
      <c r="D20" s="399" t="s">
        <v>1314</v>
      </c>
      <c r="E20" s="501" t="s">
        <v>1364</v>
      </c>
      <c r="F20" s="427">
        <v>2.4</v>
      </c>
      <c r="H20" s="504"/>
      <c r="I20" s="503"/>
      <c r="J20" s="502" t="s">
        <v>1363</v>
      </c>
      <c r="K20" s="399" t="s">
        <v>250</v>
      </c>
      <c r="L20" s="501" t="s">
        <v>1362</v>
      </c>
      <c r="M20" s="427">
        <v>10.28</v>
      </c>
      <c r="N20" s="364"/>
    </row>
    <row r="21" spans="1:14" ht="8.4499999999999993" customHeight="1">
      <c r="A21" s="537"/>
      <c r="B21" s="537"/>
      <c r="C21" s="502" t="s">
        <v>78</v>
      </c>
      <c r="D21" s="399" t="s">
        <v>72</v>
      </c>
      <c r="E21" s="501" t="s">
        <v>1361</v>
      </c>
      <c r="F21" s="427">
        <v>2.2200000000000002</v>
      </c>
      <c r="H21" s="504"/>
      <c r="I21" s="503"/>
      <c r="J21" s="502"/>
      <c r="K21" s="399"/>
      <c r="L21" s="501"/>
      <c r="M21" s="427"/>
      <c r="N21" s="364"/>
    </row>
    <row r="22" spans="1:14" ht="8.4499999999999993" customHeight="1">
      <c r="A22" s="537"/>
      <c r="B22" s="537"/>
      <c r="C22" s="502" t="s">
        <v>78</v>
      </c>
      <c r="D22" s="399" t="s">
        <v>68</v>
      </c>
      <c r="E22" s="501" t="s">
        <v>1360</v>
      </c>
      <c r="F22" s="427">
        <v>2</v>
      </c>
      <c r="H22" s="504"/>
      <c r="I22" s="503"/>
      <c r="J22" s="502"/>
      <c r="K22" s="399"/>
      <c r="L22" s="501"/>
      <c r="M22" s="427"/>
      <c r="N22" s="364"/>
    </row>
    <row r="23" spans="1:14" ht="8.4499999999999993" customHeight="1">
      <c r="A23" s="537"/>
      <c r="B23" s="537"/>
      <c r="C23" s="502" t="s">
        <v>83</v>
      </c>
      <c r="D23" s="399" t="s">
        <v>1314</v>
      </c>
      <c r="E23" s="501" t="s">
        <v>1359</v>
      </c>
      <c r="F23" s="427">
        <v>2.94</v>
      </c>
      <c r="H23" s="504"/>
      <c r="I23" s="503"/>
      <c r="J23" s="502"/>
      <c r="K23" s="399"/>
      <c r="L23" s="501"/>
      <c r="M23" s="427"/>
      <c r="N23" s="364"/>
    </row>
    <row r="24" spans="1:14" ht="8.4499999999999993" customHeight="1">
      <c r="A24" s="537"/>
      <c r="B24" s="537"/>
      <c r="C24" s="502" t="s">
        <v>83</v>
      </c>
      <c r="D24" s="399" t="s">
        <v>1358</v>
      </c>
      <c r="E24" s="501" t="s">
        <v>1357</v>
      </c>
      <c r="F24" s="427">
        <v>2.83</v>
      </c>
      <c r="H24" s="517"/>
      <c r="I24" s="516"/>
      <c r="J24" s="502"/>
      <c r="K24" s="399"/>
      <c r="L24" s="501"/>
      <c r="M24" s="427"/>
      <c r="N24" s="364"/>
    </row>
    <row r="25" spans="1:14" ht="8.4499999999999993" customHeight="1">
      <c r="A25" s="537"/>
      <c r="B25" s="537"/>
      <c r="C25" s="502" t="s">
        <v>1356</v>
      </c>
      <c r="D25" s="399"/>
      <c r="E25" s="501"/>
      <c r="F25" s="427"/>
      <c r="H25" s="515" t="s">
        <v>1355</v>
      </c>
      <c r="I25" s="514"/>
      <c r="J25" s="502" t="s">
        <v>1234</v>
      </c>
      <c r="K25" s="399" t="s">
        <v>1227</v>
      </c>
      <c r="L25" s="501" t="s">
        <v>1354</v>
      </c>
      <c r="M25" s="427">
        <v>6.62</v>
      </c>
      <c r="N25" s="364"/>
    </row>
    <row r="26" spans="1:14" ht="8.4499999999999993" customHeight="1">
      <c r="A26" s="537"/>
      <c r="B26" s="537"/>
      <c r="C26" s="502" t="s">
        <v>1021</v>
      </c>
      <c r="D26" s="399" t="s">
        <v>1347</v>
      </c>
      <c r="E26" s="501" t="s">
        <v>1353</v>
      </c>
      <c r="F26" s="427">
        <v>2.06</v>
      </c>
      <c r="H26" s="504"/>
      <c r="I26" s="503"/>
      <c r="J26" s="502" t="s">
        <v>1232</v>
      </c>
      <c r="K26" s="399" t="s">
        <v>1227</v>
      </c>
      <c r="L26" s="501" t="s">
        <v>1352</v>
      </c>
      <c r="M26" s="427">
        <v>6.65</v>
      </c>
      <c r="N26" s="364"/>
    </row>
    <row r="27" spans="1:14" ht="8.4499999999999993" customHeight="1">
      <c r="A27" s="537"/>
      <c r="B27" s="537"/>
      <c r="C27" s="502" t="s">
        <v>78</v>
      </c>
      <c r="D27" s="399" t="s">
        <v>1347</v>
      </c>
      <c r="E27" s="501" t="s">
        <v>1351</v>
      </c>
      <c r="F27" s="427">
        <v>2.44</v>
      </c>
      <c r="H27" s="504"/>
      <c r="I27" s="503"/>
      <c r="J27" s="506" t="s">
        <v>1230</v>
      </c>
      <c r="K27" s="508" t="s">
        <v>1227</v>
      </c>
      <c r="L27" s="507" t="s">
        <v>1350</v>
      </c>
      <c r="M27" s="425">
        <v>8.36</v>
      </c>
      <c r="N27" s="364"/>
    </row>
    <row r="28" spans="1:14" ht="8.4499999999999993" customHeight="1">
      <c r="A28" s="537"/>
      <c r="B28" s="537"/>
      <c r="C28" s="502" t="s">
        <v>83</v>
      </c>
      <c r="D28" s="399" t="s">
        <v>1347</v>
      </c>
      <c r="E28" s="501" t="s">
        <v>1349</v>
      </c>
      <c r="F28" s="427">
        <v>3.06</v>
      </c>
      <c r="H28" s="504"/>
      <c r="I28" s="503"/>
      <c r="J28" s="506" t="s">
        <v>1228</v>
      </c>
      <c r="K28" s="508" t="s">
        <v>1227</v>
      </c>
      <c r="L28" s="507" t="s">
        <v>1348</v>
      </c>
      <c r="M28" s="425">
        <v>13.13</v>
      </c>
      <c r="N28" s="364"/>
    </row>
    <row r="29" spans="1:14" ht="8.4499999999999993" customHeight="1">
      <c r="A29" s="537"/>
      <c r="B29" s="537"/>
      <c r="C29" s="506" t="s">
        <v>62</v>
      </c>
      <c r="D29" s="508" t="s">
        <v>1347</v>
      </c>
      <c r="E29" s="507" t="s">
        <v>1346</v>
      </c>
      <c r="F29" s="425">
        <v>5.28</v>
      </c>
      <c r="H29" s="504"/>
      <c r="I29" s="503"/>
      <c r="J29" s="506" t="s">
        <v>1225</v>
      </c>
      <c r="K29" s="508" t="s">
        <v>1270</v>
      </c>
      <c r="L29" s="507" t="s">
        <v>1345</v>
      </c>
      <c r="M29" s="425">
        <v>20.07</v>
      </c>
      <c r="N29" s="364"/>
    </row>
    <row r="30" spans="1:14" ht="9" customHeight="1">
      <c r="A30" s="537"/>
      <c r="B30" s="537"/>
      <c r="C30" s="502"/>
      <c r="D30" s="399"/>
      <c r="E30" s="501"/>
      <c r="F30" s="427"/>
      <c r="H30" s="504"/>
      <c r="I30" s="503"/>
      <c r="J30" s="502"/>
      <c r="K30" s="399"/>
      <c r="L30" s="501"/>
      <c r="M30" s="427"/>
      <c r="N30" s="364"/>
    </row>
    <row r="31" spans="1:14" ht="9" customHeight="1">
      <c r="A31" s="402" t="s">
        <v>1344</v>
      </c>
      <c r="B31" s="401"/>
      <c r="C31" s="502" t="s">
        <v>1343</v>
      </c>
      <c r="D31" s="385"/>
      <c r="E31" s="384"/>
      <c r="F31" s="383"/>
      <c r="H31" s="504"/>
      <c r="I31" s="503"/>
      <c r="J31" s="502"/>
      <c r="K31" s="399"/>
      <c r="L31" s="501"/>
      <c r="M31" s="427"/>
      <c r="N31" s="364"/>
    </row>
    <row r="32" spans="1:14" ht="9" customHeight="1">
      <c r="A32" s="393"/>
      <c r="B32" s="392"/>
      <c r="C32" s="506" t="s">
        <v>1327</v>
      </c>
      <c r="D32" s="508" t="s">
        <v>72</v>
      </c>
      <c r="E32" s="507" t="s">
        <v>1342</v>
      </c>
      <c r="F32" s="425">
        <v>2.69</v>
      </c>
      <c r="H32" s="504"/>
      <c r="I32" s="503"/>
      <c r="J32" s="502"/>
      <c r="K32" s="399"/>
      <c r="L32" s="501"/>
      <c r="M32" s="427"/>
      <c r="N32" s="364"/>
    </row>
    <row r="33" spans="1:14" ht="9" customHeight="1">
      <c r="A33" s="393"/>
      <c r="B33" s="392"/>
      <c r="C33" s="506" t="s">
        <v>1317</v>
      </c>
      <c r="D33" s="508" t="s">
        <v>72</v>
      </c>
      <c r="E33" s="507" t="s">
        <v>1341</v>
      </c>
      <c r="F33" s="425">
        <v>3</v>
      </c>
      <c r="H33" s="402" t="s">
        <v>1324</v>
      </c>
      <c r="I33" s="401"/>
      <c r="J33" s="417" t="s">
        <v>1340</v>
      </c>
      <c r="K33" s="397" t="s">
        <v>1329</v>
      </c>
      <c r="L33" s="396" t="s">
        <v>1339</v>
      </c>
      <c r="M33" s="395">
        <v>8.5299999999999994</v>
      </c>
      <c r="N33" s="364"/>
    </row>
    <row r="34" spans="1:14" ht="9" customHeight="1">
      <c r="A34" s="393"/>
      <c r="B34" s="392"/>
      <c r="C34" s="506" t="s">
        <v>1317</v>
      </c>
      <c r="D34" s="508" t="s">
        <v>1316</v>
      </c>
      <c r="E34" s="396" t="s">
        <v>1338</v>
      </c>
      <c r="F34" s="395">
        <v>2.75</v>
      </c>
      <c r="H34" s="393"/>
      <c r="I34" s="392"/>
      <c r="J34" s="417" t="s">
        <v>1337</v>
      </c>
      <c r="K34" s="397" t="s">
        <v>1329</v>
      </c>
      <c r="L34" s="396" t="s">
        <v>1336</v>
      </c>
      <c r="M34" s="395">
        <v>10.72</v>
      </c>
      <c r="N34" s="364"/>
    </row>
    <row r="35" spans="1:14" ht="9" customHeight="1">
      <c r="A35" s="393"/>
      <c r="B35" s="392"/>
      <c r="C35" s="398" t="s">
        <v>1311</v>
      </c>
      <c r="D35" s="508" t="s">
        <v>72</v>
      </c>
      <c r="E35" s="396" t="s">
        <v>1335</v>
      </c>
      <c r="F35" s="395">
        <v>2.71</v>
      </c>
      <c r="H35" s="393"/>
      <c r="I35" s="392"/>
      <c r="J35" s="417" t="s">
        <v>1330</v>
      </c>
      <c r="K35" s="397" t="s">
        <v>1329</v>
      </c>
      <c r="L35" s="396" t="s">
        <v>1334</v>
      </c>
      <c r="M35" s="395">
        <v>11.5</v>
      </c>
      <c r="N35" s="364"/>
    </row>
    <row r="36" spans="1:14" ht="9" customHeight="1">
      <c r="A36" s="393"/>
      <c r="B36" s="392"/>
      <c r="C36" s="398" t="s">
        <v>1311</v>
      </c>
      <c r="D36" s="508" t="s">
        <v>68</v>
      </c>
      <c r="E36" s="396">
        <v>160450500</v>
      </c>
      <c r="F36" s="395">
        <v>2.66</v>
      </c>
      <c r="H36" s="393"/>
      <c r="I36" s="392"/>
      <c r="J36" s="417" t="s">
        <v>1333</v>
      </c>
      <c r="K36" s="397" t="s">
        <v>1329</v>
      </c>
      <c r="L36" s="396" t="s">
        <v>1332</v>
      </c>
      <c r="M36" s="395">
        <v>9.58</v>
      </c>
      <c r="N36" s="364"/>
    </row>
    <row r="37" spans="1:14" ht="9" customHeight="1">
      <c r="A37" s="393"/>
      <c r="B37" s="392"/>
      <c r="C37" s="386" t="s">
        <v>1331</v>
      </c>
      <c r="D37" s="385"/>
      <c r="E37" s="384"/>
      <c r="F37" s="383"/>
      <c r="H37" s="393"/>
      <c r="I37" s="392"/>
      <c r="J37" s="417" t="s">
        <v>1330</v>
      </c>
      <c r="K37" s="397" t="s">
        <v>1329</v>
      </c>
      <c r="L37" s="396" t="s">
        <v>1328</v>
      </c>
      <c r="M37" s="395">
        <v>10.19</v>
      </c>
      <c r="N37" s="364"/>
    </row>
    <row r="38" spans="1:14" ht="9" customHeight="1">
      <c r="A38" s="393"/>
      <c r="B38" s="392"/>
      <c r="C38" s="502" t="s">
        <v>1327</v>
      </c>
      <c r="D38" s="399" t="s">
        <v>72</v>
      </c>
      <c r="E38" s="384" t="s">
        <v>1326</v>
      </c>
      <c r="F38" s="383">
        <v>1.43</v>
      </c>
      <c r="H38" s="536"/>
      <c r="I38" s="535"/>
      <c r="J38" s="386"/>
      <c r="K38" s="385"/>
      <c r="L38" s="384"/>
      <c r="M38" s="383"/>
      <c r="N38" s="364"/>
    </row>
    <row r="39" spans="1:14" ht="9" customHeight="1">
      <c r="A39" s="393"/>
      <c r="B39" s="392"/>
      <c r="C39" s="502" t="s">
        <v>1317</v>
      </c>
      <c r="D39" s="399" t="s">
        <v>1314</v>
      </c>
      <c r="E39" s="384" t="s">
        <v>1325</v>
      </c>
      <c r="F39" s="383">
        <v>1.68</v>
      </c>
      <c r="H39" s="530" t="s">
        <v>1324</v>
      </c>
      <c r="I39" s="522"/>
      <c r="J39" s="502" t="s">
        <v>1308</v>
      </c>
      <c r="K39" s="385" t="s">
        <v>1323</v>
      </c>
      <c r="L39" s="384" t="s">
        <v>1322</v>
      </c>
      <c r="M39" s="383">
        <v>9.49</v>
      </c>
      <c r="N39" s="364"/>
    </row>
    <row r="40" spans="1:14" ht="9" customHeight="1">
      <c r="A40" s="393"/>
      <c r="B40" s="392"/>
      <c r="C40" s="502" t="s">
        <v>1317</v>
      </c>
      <c r="D40" s="399" t="s">
        <v>72</v>
      </c>
      <c r="E40" s="384" t="s">
        <v>1321</v>
      </c>
      <c r="F40" s="383">
        <v>1.63</v>
      </c>
      <c r="H40" s="529"/>
      <c r="I40" s="518"/>
      <c r="J40" s="502" t="s">
        <v>1320</v>
      </c>
      <c r="K40" s="385" t="s">
        <v>1319</v>
      </c>
      <c r="L40" s="384" t="s">
        <v>1318</v>
      </c>
      <c r="M40" s="383">
        <v>9.49</v>
      </c>
      <c r="N40" s="364"/>
    </row>
    <row r="41" spans="1:14" ht="9" customHeight="1">
      <c r="A41" s="393"/>
      <c r="B41" s="392"/>
      <c r="C41" s="502" t="s">
        <v>1317</v>
      </c>
      <c r="D41" s="399" t="s">
        <v>1316</v>
      </c>
      <c r="E41" s="384" t="s">
        <v>1315</v>
      </c>
      <c r="F41" s="383">
        <v>1.52</v>
      </c>
      <c r="H41" s="529"/>
      <c r="I41" s="518"/>
      <c r="J41" s="502"/>
      <c r="K41" s="385"/>
      <c r="L41" s="384"/>
      <c r="M41" s="383"/>
      <c r="N41" s="364"/>
    </row>
    <row r="42" spans="1:14" ht="9" customHeight="1">
      <c r="A42" s="393"/>
      <c r="B42" s="392"/>
      <c r="C42" s="386" t="s">
        <v>1311</v>
      </c>
      <c r="D42" s="399" t="s">
        <v>1314</v>
      </c>
      <c r="E42" s="384" t="s">
        <v>1313</v>
      </c>
      <c r="F42" s="383">
        <v>1.68</v>
      </c>
      <c r="H42" s="529"/>
      <c r="I42" s="518"/>
      <c r="J42" s="502"/>
      <c r="K42" s="385"/>
      <c r="L42" s="384"/>
      <c r="M42" s="383"/>
      <c r="N42" s="364"/>
    </row>
    <row r="43" spans="1:14" ht="9" customHeight="1">
      <c r="A43" s="393"/>
      <c r="B43" s="392"/>
      <c r="C43" s="386" t="s">
        <v>1311</v>
      </c>
      <c r="D43" s="399" t="s">
        <v>72</v>
      </c>
      <c r="E43" s="384" t="s">
        <v>1312</v>
      </c>
      <c r="F43" s="383">
        <v>1.62</v>
      </c>
      <c r="H43" s="529"/>
      <c r="I43" s="518"/>
      <c r="J43" s="502"/>
      <c r="K43" s="385"/>
      <c r="L43" s="384"/>
      <c r="M43" s="383"/>
      <c r="N43" s="364"/>
    </row>
    <row r="44" spans="1:14" ht="9" customHeight="1">
      <c r="A44" s="393"/>
      <c r="B44" s="392"/>
      <c r="C44" s="398" t="s">
        <v>1311</v>
      </c>
      <c r="D44" s="508" t="s">
        <v>68</v>
      </c>
      <c r="E44" s="396" t="s">
        <v>1310</v>
      </c>
      <c r="F44" s="395">
        <v>1.35</v>
      </c>
      <c r="H44" s="529"/>
      <c r="I44" s="518"/>
      <c r="J44" s="502"/>
      <c r="K44" s="385"/>
      <c r="L44" s="384"/>
      <c r="M44" s="383"/>
      <c r="N44" s="364"/>
    </row>
    <row r="45" spans="1:14" ht="9" customHeight="1">
      <c r="A45" s="393"/>
      <c r="B45" s="392"/>
      <c r="C45" s="386"/>
      <c r="D45" s="385"/>
      <c r="E45" s="384"/>
      <c r="F45" s="383"/>
      <c r="H45" s="529"/>
      <c r="I45" s="518"/>
      <c r="J45" s="386"/>
      <c r="K45" s="385"/>
      <c r="L45" s="384"/>
      <c r="M45" s="383"/>
      <c r="N45" s="364"/>
    </row>
    <row r="46" spans="1:14" ht="9" customHeight="1">
      <c r="A46" s="393"/>
      <c r="B46" s="392"/>
      <c r="C46" s="386"/>
      <c r="D46" s="385"/>
      <c r="E46" s="384"/>
      <c r="F46" s="383"/>
      <c r="H46" s="528"/>
      <c r="I46" s="511"/>
      <c r="J46" s="386"/>
      <c r="K46" s="385"/>
      <c r="L46" s="384"/>
      <c r="M46" s="383"/>
      <c r="N46" s="364"/>
    </row>
    <row r="47" spans="1:14" ht="8.4499999999999993" customHeight="1">
      <c r="A47" s="388"/>
      <c r="B47" s="387"/>
      <c r="C47" s="386"/>
      <c r="D47" s="385"/>
      <c r="E47" s="384"/>
      <c r="F47" s="383"/>
      <c r="H47" s="530" t="s">
        <v>1309</v>
      </c>
      <c r="I47" s="521"/>
      <c r="J47" s="502" t="s">
        <v>1308</v>
      </c>
      <c r="K47" s="399" t="s">
        <v>1307</v>
      </c>
      <c r="L47" s="384" t="s">
        <v>1306</v>
      </c>
      <c r="M47" s="383">
        <v>11.94</v>
      </c>
      <c r="N47" s="364"/>
    </row>
    <row r="48" spans="1:14" ht="8.4499999999999993" customHeight="1">
      <c r="A48" s="533" t="s">
        <v>1305</v>
      </c>
      <c r="B48" s="532"/>
      <c r="C48" s="506" t="s">
        <v>1304</v>
      </c>
      <c r="D48" s="508" t="s">
        <v>59</v>
      </c>
      <c r="E48" s="507" t="s">
        <v>1303</v>
      </c>
      <c r="F48" s="425">
        <v>1.06</v>
      </c>
      <c r="H48" s="529"/>
      <c r="I48" s="512"/>
      <c r="J48" s="502"/>
      <c r="K48" s="399"/>
      <c r="L48" s="384"/>
      <c r="M48" s="383"/>
      <c r="N48" s="364"/>
    </row>
    <row r="49" spans="1:14" ht="8.4499999999999993" customHeight="1">
      <c r="A49" s="504"/>
      <c r="B49" s="503"/>
      <c r="C49" s="502" t="s">
        <v>1302</v>
      </c>
      <c r="D49" s="399" t="s">
        <v>60</v>
      </c>
      <c r="E49" s="501" t="s">
        <v>1301</v>
      </c>
      <c r="F49" s="427">
        <v>1.03</v>
      </c>
      <c r="H49" s="529"/>
      <c r="I49" s="512"/>
      <c r="J49" s="502"/>
      <c r="K49" s="399"/>
      <c r="L49" s="501"/>
      <c r="M49" s="427"/>
      <c r="N49" s="364"/>
    </row>
    <row r="50" spans="1:14" ht="8.4499999999999993" customHeight="1">
      <c r="A50" s="504"/>
      <c r="B50" s="503"/>
      <c r="C50" s="506" t="s">
        <v>1300</v>
      </c>
      <c r="D50" s="508" t="s">
        <v>60</v>
      </c>
      <c r="E50" s="507" t="s">
        <v>1299</v>
      </c>
      <c r="F50" s="425">
        <v>1.65</v>
      </c>
      <c r="H50" s="529"/>
      <c r="I50" s="512"/>
      <c r="J50" s="502"/>
      <c r="K50" s="399"/>
      <c r="L50" s="501"/>
      <c r="M50" s="427"/>
      <c r="N50" s="364"/>
    </row>
    <row r="51" spans="1:14" ht="8.4499999999999993" customHeight="1">
      <c r="A51" s="504"/>
      <c r="B51" s="503"/>
      <c r="C51" s="502"/>
      <c r="D51" s="399"/>
      <c r="E51" s="501"/>
      <c r="F51" s="427"/>
      <c r="H51" s="529"/>
      <c r="I51" s="512"/>
      <c r="J51" s="502"/>
      <c r="K51" s="399"/>
      <c r="L51" s="501"/>
      <c r="M51" s="427"/>
      <c r="N51" s="364"/>
    </row>
    <row r="52" spans="1:14" ht="8.4499999999999993" customHeight="1">
      <c r="A52" s="504"/>
      <c r="B52" s="503"/>
      <c r="C52" s="502"/>
      <c r="D52" s="399"/>
      <c r="E52" s="501"/>
      <c r="F52" s="427"/>
      <c r="H52" s="529"/>
      <c r="I52" s="512"/>
      <c r="J52" s="502"/>
      <c r="K52" s="399"/>
      <c r="L52" s="501"/>
      <c r="M52" s="427"/>
      <c r="N52" s="364"/>
    </row>
    <row r="53" spans="1:14" ht="8.4499999999999993" customHeight="1">
      <c r="A53" s="504"/>
      <c r="B53" s="503"/>
      <c r="C53" s="502"/>
      <c r="D53" s="399"/>
      <c r="E53" s="501"/>
      <c r="F53" s="427"/>
      <c r="H53" s="528"/>
      <c r="I53" s="510"/>
      <c r="J53" s="502"/>
      <c r="K53" s="399"/>
      <c r="L53" s="501"/>
      <c r="M53" s="427"/>
      <c r="N53" s="364"/>
    </row>
    <row r="54" spans="1:14" ht="8.4499999999999993" customHeight="1">
      <c r="A54" s="504"/>
      <c r="B54" s="503"/>
      <c r="C54" s="502"/>
      <c r="D54" s="399"/>
      <c r="E54" s="501"/>
      <c r="F54" s="427"/>
      <c r="H54" s="515" t="s">
        <v>1298</v>
      </c>
      <c r="I54" s="514"/>
      <c r="J54" s="534" t="s">
        <v>19</v>
      </c>
      <c r="K54" s="534"/>
      <c r="L54" s="534"/>
      <c r="M54" s="534"/>
      <c r="N54" s="364"/>
    </row>
    <row r="55" spans="1:14" ht="8.4499999999999993" customHeight="1">
      <c r="A55" s="504"/>
      <c r="B55" s="503"/>
      <c r="C55" s="502"/>
      <c r="D55" s="399"/>
      <c r="E55" s="501"/>
      <c r="F55" s="427"/>
      <c r="H55" s="504"/>
      <c r="I55" s="503"/>
      <c r="J55" s="506" t="s">
        <v>1297</v>
      </c>
      <c r="K55" s="508" t="s">
        <v>1227</v>
      </c>
      <c r="L55" s="507" t="s">
        <v>1296</v>
      </c>
      <c r="M55" s="425">
        <v>8.1300000000000008</v>
      </c>
      <c r="N55" s="364"/>
    </row>
    <row r="56" spans="1:14" ht="8.4499999999999993" customHeight="1">
      <c r="A56" s="504"/>
      <c r="B56" s="503"/>
      <c r="C56" s="502"/>
      <c r="D56" s="399"/>
      <c r="E56" s="501"/>
      <c r="F56" s="427"/>
      <c r="H56" s="504"/>
      <c r="I56" s="503"/>
      <c r="J56" s="506" t="s">
        <v>1295</v>
      </c>
      <c r="K56" s="508" t="s">
        <v>1227</v>
      </c>
      <c r="L56" s="507" t="s">
        <v>1294</v>
      </c>
      <c r="M56" s="425">
        <v>9.6199999999999992</v>
      </c>
      <c r="N56" s="364"/>
    </row>
    <row r="57" spans="1:14" ht="8.4499999999999993" customHeight="1">
      <c r="A57" s="504"/>
      <c r="B57" s="503"/>
      <c r="C57" s="502"/>
      <c r="D57" s="399"/>
      <c r="E57" s="501"/>
      <c r="F57" s="427"/>
      <c r="H57" s="504"/>
      <c r="I57" s="503"/>
      <c r="J57" s="506" t="s">
        <v>1293</v>
      </c>
      <c r="K57" s="508" t="s">
        <v>1227</v>
      </c>
      <c r="L57" s="507" t="s">
        <v>1292</v>
      </c>
      <c r="M57" s="425">
        <v>12.72</v>
      </c>
      <c r="N57" s="364"/>
    </row>
    <row r="58" spans="1:14" ht="8.4499999999999993" customHeight="1">
      <c r="A58" s="504"/>
      <c r="B58" s="503"/>
      <c r="C58" s="502"/>
      <c r="D58" s="399"/>
      <c r="E58" s="501"/>
      <c r="F58" s="427"/>
      <c r="H58" s="504"/>
      <c r="I58" s="503"/>
      <c r="J58" s="506" t="s">
        <v>1291</v>
      </c>
      <c r="K58" s="508" t="s">
        <v>1270</v>
      </c>
      <c r="L58" s="507" t="s">
        <v>1290</v>
      </c>
      <c r="M58" s="425">
        <v>30.44</v>
      </c>
      <c r="N58" s="364"/>
    </row>
    <row r="59" spans="1:14" ht="8.4499999999999993" customHeight="1">
      <c r="A59" s="517"/>
      <c r="B59" s="516"/>
      <c r="C59" s="502"/>
      <c r="D59" s="399"/>
      <c r="E59" s="501"/>
      <c r="F59" s="427"/>
      <c r="H59" s="504"/>
      <c r="I59" s="503"/>
      <c r="J59" s="534" t="s">
        <v>1255</v>
      </c>
      <c r="K59" s="534"/>
      <c r="L59" s="534"/>
      <c r="M59" s="534"/>
      <c r="N59" s="364"/>
    </row>
    <row r="60" spans="1:14" ht="8.4499999999999993" customHeight="1">
      <c r="A60" s="515" t="s">
        <v>1289</v>
      </c>
      <c r="B60" s="514"/>
      <c r="C60" s="506" t="s">
        <v>1288</v>
      </c>
      <c r="D60" s="508" t="s">
        <v>191</v>
      </c>
      <c r="E60" s="507" t="s">
        <v>192</v>
      </c>
      <c r="F60" s="425">
        <v>1.54</v>
      </c>
      <c r="H60" s="504"/>
      <c r="I60" s="503"/>
      <c r="J60" s="502" t="s">
        <v>1287</v>
      </c>
      <c r="K60" s="399" t="s">
        <v>1227</v>
      </c>
      <c r="L60" s="501" t="s">
        <v>1286</v>
      </c>
      <c r="M60" s="427">
        <v>6.01</v>
      </c>
      <c r="N60" s="364"/>
    </row>
    <row r="61" spans="1:14" ht="8.4499999999999993" customHeight="1">
      <c r="A61" s="504"/>
      <c r="B61" s="503"/>
      <c r="C61" s="527">
        <v>20</v>
      </c>
      <c r="D61" s="508" t="s">
        <v>191</v>
      </c>
      <c r="E61" s="507" t="s">
        <v>193</v>
      </c>
      <c r="F61" s="425">
        <v>1.77</v>
      </c>
      <c r="H61" s="504"/>
      <c r="I61" s="503"/>
      <c r="J61" s="506" t="s">
        <v>1285</v>
      </c>
      <c r="K61" s="508" t="s">
        <v>1227</v>
      </c>
      <c r="L61" s="507" t="s">
        <v>1284</v>
      </c>
      <c r="M61" s="425">
        <v>7.44</v>
      </c>
      <c r="N61" s="364"/>
    </row>
    <row r="62" spans="1:14" ht="8.4499999999999993" customHeight="1">
      <c r="A62" s="504"/>
      <c r="B62" s="503"/>
      <c r="C62" s="527">
        <v>25</v>
      </c>
      <c r="D62" s="508" t="s">
        <v>191</v>
      </c>
      <c r="E62" s="507" t="s">
        <v>194</v>
      </c>
      <c r="F62" s="425">
        <v>2.36</v>
      </c>
      <c r="H62" s="504"/>
      <c r="I62" s="503"/>
      <c r="J62" s="506" t="s">
        <v>1283</v>
      </c>
      <c r="K62" s="508" t="s">
        <v>1227</v>
      </c>
      <c r="L62" s="507" t="s">
        <v>1282</v>
      </c>
      <c r="M62" s="425">
        <v>6.23</v>
      </c>
      <c r="N62" s="364"/>
    </row>
    <row r="63" spans="1:14" ht="8.4499999999999993" customHeight="1">
      <c r="A63" s="504"/>
      <c r="B63" s="503"/>
      <c r="C63" s="527">
        <v>32</v>
      </c>
      <c r="D63" s="508" t="s">
        <v>191</v>
      </c>
      <c r="E63" s="507" t="s">
        <v>195</v>
      </c>
      <c r="F63" s="425">
        <v>2.96</v>
      </c>
      <c r="H63" s="504"/>
      <c r="I63" s="503"/>
      <c r="J63" s="506" t="s">
        <v>1281</v>
      </c>
      <c r="K63" s="508" t="s">
        <v>1227</v>
      </c>
      <c r="L63" s="507" t="s">
        <v>1280</v>
      </c>
      <c r="M63" s="425">
        <v>9.19</v>
      </c>
      <c r="N63" s="364"/>
    </row>
    <row r="64" spans="1:14" ht="8.4499999999999993" customHeight="1">
      <c r="A64" s="504"/>
      <c r="B64" s="503"/>
      <c r="C64" s="502"/>
      <c r="D64" s="399"/>
      <c r="E64" s="501"/>
      <c r="F64" s="427"/>
      <c r="H64" s="504"/>
      <c r="I64" s="503"/>
      <c r="J64" s="506" t="s">
        <v>1279</v>
      </c>
      <c r="K64" s="508" t="s">
        <v>1227</v>
      </c>
      <c r="L64" s="507" t="s">
        <v>1278</v>
      </c>
      <c r="M64" s="425">
        <v>11.49</v>
      </c>
      <c r="N64" s="364"/>
    </row>
    <row r="65" spans="1:14" ht="8.4499999999999993" customHeight="1">
      <c r="A65" s="504"/>
      <c r="B65" s="503"/>
      <c r="C65" s="502"/>
      <c r="D65" s="399"/>
      <c r="E65" s="501"/>
      <c r="F65" s="427"/>
      <c r="H65" s="504"/>
      <c r="I65" s="503"/>
      <c r="J65" s="506" t="s">
        <v>1277</v>
      </c>
      <c r="K65" s="508" t="s">
        <v>1227</v>
      </c>
      <c r="L65" s="507" t="s">
        <v>1276</v>
      </c>
      <c r="M65" s="425">
        <v>10.83</v>
      </c>
      <c r="N65" s="364"/>
    </row>
    <row r="66" spans="1:14" ht="8.4499999999999993" customHeight="1">
      <c r="A66" s="504"/>
      <c r="B66" s="503"/>
      <c r="C66" s="502"/>
      <c r="D66" s="399"/>
      <c r="E66" s="501"/>
      <c r="F66" s="427"/>
      <c r="H66" s="504"/>
      <c r="I66" s="503"/>
      <c r="J66" s="506" t="s">
        <v>1275</v>
      </c>
      <c r="K66" s="508" t="s">
        <v>1227</v>
      </c>
      <c r="L66" s="507" t="s">
        <v>1274</v>
      </c>
      <c r="M66" s="425">
        <v>12.18</v>
      </c>
      <c r="N66" s="364"/>
    </row>
    <row r="67" spans="1:14" ht="8.4499999999999993" customHeight="1">
      <c r="A67" s="504"/>
      <c r="B67" s="503"/>
      <c r="C67" s="502"/>
      <c r="D67" s="399"/>
      <c r="E67" s="501"/>
      <c r="F67" s="427"/>
      <c r="H67" s="504"/>
      <c r="I67" s="503"/>
      <c r="J67" s="506" t="s">
        <v>1273</v>
      </c>
      <c r="K67" s="508" t="s">
        <v>1227</v>
      </c>
      <c r="L67" s="507" t="s">
        <v>1272</v>
      </c>
      <c r="M67" s="425">
        <v>19.22</v>
      </c>
      <c r="N67" s="364"/>
    </row>
    <row r="68" spans="1:14" ht="8.4499999999999993" customHeight="1">
      <c r="A68" s="504"/>
      <c r="B68" s="503"/>
      <c r="C68" s="502"/>
      <c r="D68" s="399"/>
      <c r="E68" s="501"/>
      <c r="F68" s="427"/>
      <c r="H68" s="504"/>
      <c r="I68" s="503"/>
      <c r="J68" s="506" t="s">
        <v>1271</v>
      </c>
      <c r="K68" s="508" t="s">
        <v>1270</v>
      </c>
      <c r="L68" s="507" t="s">
        <v>1269</v>
      </c>
      <c r="M68" s="425">
        <v>20.11</v>
      </c>
      <c r="N68" s="364"/>
    </row>
    <row r="69" spans="1:14" ht="8.4499999999999993" customHeight="1">
      <c r="A69" s="504"/>
      <c r="B69" s="503"/>
      <c r="C69" s="502"/>
      <c r="D69" s="399"/>
      <c r="E69" s="501"/>
      <c r="F69" s="427"/>
      <c r="H69" s="504"/>
      <c r="I69" s="503"/>
      <c r="J69" s="534" t="s">
        <v>1268</v>
      </c>
      <c r="K69" s="534"/>
      <c r="L69" s="534"/>
      <c r="M69" s="534"/>
      <c r="N69" s="364"/>
    </row>
    <row r="70" spans="1:14" ht="8.4499999999999993" customHeight="1">
      <c r="A70" s="504"/>
      <c r="B70" s="503"/>
      <c r="C70" s="502"/>
      <c r="D70" s="399"/>
      <c r="E70" s="501"/>
      <c r="F70" s="427"/>
      <c r="H70" s="504"/>
      <c r="I70" s="503"/>
      <c r="J70" s="506" t="s">
        <v>1267</v>
      </c>
      <c r="K70" s="508" t="s">
        <v>1227</v>
      </c>
      <c r="L70" s="507" t="s">
        <v>1266</v>
      </c>
      <c r="M70" s="425">
        <v>14.49</v>
      </c>
      <c r="N70" s="364"/>
    </row>
    <row r="71" spans="1:14" ht="8.4499999999999993" customHeight="1">
      <c r="A71" s="517"/>
      <c r="B71" s="516"/>
      <c r="C71" s="502"/>
      <c r="D71" s="399"/>
      <c r="E71" s="501"/>
      <c r="F71" s="427"/>
      <c r="H71" s="504"/>
      <c r="I71" s="503"/>
      <c r="J71" s="534" t="s">
        <v>1265</v>
      </c>
      <c r="K71" s="534"/>
      <c r="L71" s="534"/>
      <c r="M71" s="534"/>
      <c r="N71" s="364"/>
    </row>
    <row r="72" spans="1:14" ht="8.4499999999999993" customHeight="1">
      <c r="A72" s="515" t="s">
        <v>1264</v>
      </c>
      <c r="B72" s="514"/>
      <c r="C72" s="506" t="s">
        <v>1027</v>
      </c>
      <c r="D72" s="508" t="s">
        <v>250</v>
      </c>
      <c r="E72" s="507" t="s">
        <v>1263</v>
      </c>
      <c r="F72" s="425">
        <v>0.93</v>
      </c>
      <c r="H72" s="504"/>
      <c r="I72" s="503"/>
      <c r="J72" s="506" t="s">
        <v>1262</v>
      </c>
      <c r="K72" s="508" t="s">
        <v>1227</v>
      </c>
      <c r="L72" s="507" t="s">
        <v>1261</v>
      </c>
      <c r="M72" s="425">
        <v>8.42</v>
      </c>
      <c r="N72" s="364"/>
    </row>
    <row r="73" spans="1:14" ht="8.4499999999999993" customHeight="1">
      <c r="A73" s="504"/>
      <c r="B73" s="503"/>
      <c r="C73" s="506" t="s">
        <v>1025</v>
      </c>
      <c r="D73" s="508" t="s">
        <v>1070</v>
      </c>
      <c r="E73" s="507" t="s">
        <v>1260</v>
      </c>
      <c r="F73" s="425">
        <v>1.68</v>
      </c>
      <c r="H73" s="504"/>
      <c r="I73" s="503"/>
      <c r="J73" s="506" t="s">
        <v>1259</v>
      </c>
      <c r="K73" s="508" t="s">
        <v>1227</v>
      </c>
      <c r="L73" s="507" t="s">
        <v>1258</v>
      </c>
      <c r="M73" s="425">
        <v>10.29</v>
      </c>
      <c r="N73" s="364"/>
    </row>
    <row r="74" spans="1:14" ht="8.4499999999999993" customHeight="1">
      <c r="A74" s="504"/>
      <c r="B74" s="503"/>
      <c r="C74" s="506" t="s">
        <v>1257</v>
      </c>
      <c r="D74" s="508" t="s">
        <v>1070</v>
      </c>
      <c r="E74" s="507" t="s">
        <v>1256</v>
      </c>
      <c r="F74" s="425">
        <v>2.2599999999999998</v>
      </c>
      <c r="H74" s="504"/>
      <c r="I74" s="503"/>
      <c r="J74" s="534" t="s">
        <v>1255</v>
      </c>
      <c r="K74" s="534"/>
      <c r="L74" s="534"/>
      <c r="M74" s="534"/>
      <c r="N74" s="364"/>
    </row>
    <row r="75" spans="1:14" ht="8.4499999999999993" customHeight="1">
      <c r="A75" s="504"/>
      <c r="B75" s="503"/>
      <c r="C75" s="506" t="s">
        <v>1021</v>
      </c>
      <c r="D75" s="508" t="s">
        <v>1070</v>
      </c>
      <c r="E75" s="507" t="s">
        <v>1254</v>
      </c>
      <c r="F75" s="425">
        <v>0.88</v>
      </c>
      <c r="H75" s="504"/>
      <c r="I75" s="503"/>
      <c r="J75" s="506" t="s">
        <v>1253</v>
      </c>
      <c r="K75" s="508" t="s">
        <v>1227</v>
      </c>
      <c r="L75" s="507" t="s">
        <v>1252</v>
      </c>
      <c r="M75" s="425">
        <v>14.4</v>
      </c>
      <c r="N75" s="364"/>
    </row>
    <row r="76" spans="1:14" ht="8.4499999999999993" customHeight="1">
      <c r="A76" s="504"/>
      <c r="B76" s="503"/>
      <c r="C76" s="506" t="s">
        <v>78</v>
      </c>
      <c r="D76" s="508" t="s">
        <v>1070</v>
      </c>
      <c r="E76" s="507" t="s">
        <v>1251</v>
      </c>
      <c r="F76" s="425">
        <v>1.05</v>
      </c>
      <c r="H76" s="517"/>
      <c r="I76" s="516"/>
      <c r="J76" s="502"/>
      <c r="K76" s="399"/>
      <c r="L76" s="501"/>
      <c r="M76" s="427"/>
      <c r="N76" s="364"/>
    </row>
    <row r="77" spans="1:14" ht="8.4499999999999993" customHeight="1">
      <c r="A77" s="504"/>
      <c r="B77" s="503"/>
      <c r="C77" s="506" t="s">
        <v>83</v>
      </c>
      <c r="D77" s="508" t="s">
        <v>1070</v>
      </c>
      <c r="E77" s="507" t="s">
        <v>1250</v>
      </c>
      <c r="F77" s="425">
        <v>1.56</v>
      </c>
      <c r="H77" s="515" t="s">
        <v>1249</v>
      </c>
      <c r="I77" s="514"/>
      <c r="J77" s="506" t="s">
        <v>1248</v>
      </c>
      <c r="K77" s="508" t="s">
        <v>1247</v>
      </c>
      <c r="L77" s="507" t="s">
        <v>1246</v>
      </c>
      <c r="M77" s="425">
        <v>20.51</v>
      </c>
      <c r="N77" s="364"/>
    </row>
    <row r="78" spans="1:14" ht="8.4499999999999993" customHeight="1">
      <c r="A78" s="504"/>
      <c r="B78" s="503"/>
      <c r="C78" s="506" t="s">
        <v>62</v>
      </c>
      <c r="D78" s="508" t="s">
        <v>1070</v>
      </c>
      <c r="E78" s="507" t="s">
        <v>1245</v>
      </c>
      <c r="F78" s="425">
        <v>4.29</v>
      </c>
      <c r="H78" s="504"/>
      <c r="I78" s="503"/>
      <c r="J78" s="506" t="s">
        <v>1244</v>
      </c>
      <c r="K78" s="508"/>
      <c r="L78" s="507" t="s">
        <v>1243</v>
      </c>
      <c r="M78" s="425">
        <v>16</v>
      </c>
      <c r="N78" s="364"/>
    </row>
    <row r="79" spans="1:14" ht="8.4499999999999993" customHeight="1">
      <c r="A79" s="515" t="s">
        <v>1242</v>
      </c>
      <c r="B79" s="514"/>
      <c r="C79" s="506" t="s">
        <v>1241</v>
      </c>
      <c r="D79" s="508"/>
      <c r="E79" s="507" t="s">
        <v>1240</v>
      </c>
      <c r="F79" s="425">
        <v>10.5</v>
      </c>
      <c r="H79" s="504"/>
      <c r="I79" s="503"/>
      <c r="J79" s="506" t="s">
        <v>1239</v>
      </c>
      <c r="K79" s="508" t="s">
        <v>1238</v>
      </c>
      <c r="L79" s="507" t="s">
        <v>1237</v>
      </c>
      <c r="M79" s="425">
        <v>11.96</v>
      </c>
      <c r="N79" s="364"/>
    </row>
    <row r="80" spans="1:14" ht="8.4499999999999993" customHeight="1">
      <c r="A80" s="504"/>
      <c r="B80" s="503"/>
      <c r="C80" s="502" t="s">
        <v>1236</v>
      </c>
      <c r="D80" s="399" t="s">
        <v>250</v>
      </c>
      <c r="E80" s="501" t="s">
        <v>1235</v>
      </c>
      <c r="F80" s="427">
        <v>4.26</v>
      </c>
      <c r="H80" s="504"/>
      <c r="I80" s="503"/>
      <c r="J80" s="502"/>
      <c r="K80" s="399"/>
      <c r="L80" s="501"/>
      <c r="M80" s="427"/>
      <c r="N80" s="364"/>
    </row>
    <row r="81" spans="1:14" ht="8.4499999999999993" customHeight="1">
      <c r="A81" s="504"/>
      <c r="B81" s="503"/>
      <c r="C81" s="502" t="s">
        <v>1234</v>
      </c>
      <c r="D81" s="399" t="s">
        <v>250</v>
      </c>
      <c r="E81" s="501" t="s">
        <v>1233</v>
      </c>
      <c r="F81" s="427">
        <v>4.55</v>
      </c>
      <c r="H81" s="504"/>
      <c r="I81" s="503"/>
      <c r="J81" s="502"/>
      <c r="K81" s="399"/>
      <c r="L81" s="501"/>
      <c r="M81" s="427"/>
      <c r="N81" s="364"/>
    </row>
    <row r="82" spans="1:14" ht="8.4499999999999993" customHeight="1">
      <c r="A82" s="504"/>
      <c r="B82" s="503"/>
      <c r="C82" s="502" t="s">
        <v>1232</v>
      </c>
      <c r="D82" s="399" t="s">
        <v>250</v>
      </c>
      <c r="E82" s="501" t="s">
        <v>1231</v>
      </c>
      <c r="F82" s="427">
        <v>4.6100000000000003</v>
      </c>
      <c r="H82" s="504"/>
      <c r="I82" s="503"/>
      <c r="J82" s="502"/>
      <c r="K82" s="399"/>
      <c r="L82" s="501"/>
      <c r="M82" s="427"/>
      <c r="N82" s="364"/>
    </row>
    <row r="83" spans="1:14" ht="8.4499999999999993" customHeight="1">
      <c r="A83" s="504"/>
      <c r="B83" s="503"/>
      <c r="C83" s="502" t="s">
        <v>1230</v>
      </c>
      <c r="D83" s="399" t="s">
        <v>250</v>
      </c>
      <c r="E83" s="501" t="s">
        <v>1229</v>
      </c>
      <c r="F83" s="427">
        <v>5.48</v>
      </c>
      <c r="H83" s="504"/>
      <c r="I83" s="503"/>
      <c r="J83" s="502"/>
      <c r="K83" s="399"/>
      <c r="L83" s="501"/>
      <c r="M83" s="427"/>
      <c r="N83" s="364"/>
    </row>
    <row r="84" spans="1:14" ht="8.4499999999999993" customHeight="1">
      <c r="A84" s="504"/>
      <c r="B84" s="503"/>
      <c r="C84" s="502" t="s">
        <v>1228</v>
      </c>
      <c r="D84" s="399" t="s">
        <v>1227</v>
      </c>
      <c r="E84" s="501" t="s">
        <v>1226</v>
      </c>
      <c r="F84" s="427">
        <v>6.85</v>
      </c>
      <c r="H84" s="504"/>
      <c r="I84" s="503"/>
      <c r="J84" s="502"/>
      <c r="K84" s="399"/>
      <c r="L84" s="501"/>
      <c r="M84" s="427"/>
      <c r="N84" s="364"/>
    </row>
    <row r="85" spans="1:14" ht="8.4499999999999993" customHeight="1">
      <c r="A85" s="504"/>
      <c r="B85" s="503"/>
      <c r="C85" s="502" t="s">
        <v>1225</v>
      </c>
      <c r="D85" s="399" t="s">
        <v>250</v>
      </c>
      <c r="E85" s="501" t="s">
        <v>1224</v>
      </c>
      <c r="F85" s="427">
        <v>14.2</v>
      </c>
      <c r="H85" s="504"/>
      <c r="I85" s="503"/>
      <c r="J85" s="502"/>
      <c r="K85" s="399"/>
      <c r="L85" s="501"/>
      <c r="M85" s="427"/>
      <c r="N85" s="364"/>
    </row>
    <row r="86" spans="1:14" ht="8.4499999999999993" customHeight="1">
      <c r="A86" s="504"/>
      <c r="B86" s="503"/>
      <c r="C86" s="502" t="s">
        <v>1223</v>
      </c>
      <c r="D86" s="399" t="s">
        <v>250</v>
      </c>
      <c r="E86" s="501" t="s">
        <v>1222</v>
      </c>
      <c r="F86" s="427">
        <v>5.82</v>
      </c>
      <c r="H86" s="504"/>
      <c r="I86" s="503"/>
      <c r="J86" s="502"/>
      <c r="K86" s="399"/>
      <c r="L86" s="501"/>
      <c r="M86" s="427"/>
      <c r="N86" s="364"/>
    </row>
    <row r="87" spans="1:14" ht="8.4499999999999993" customHeight="1">
      <c r="A87" s="504"/>
      <c r="B87" s="503"/>
      <c r="C87" s="502" t="s">
        <v>1221</v>
      </c>
      <c r="D87" s="399" t="s">
        <v>250</v>
      </c>
      <c r="E87" s="501" t="s">
        <v>1220</v>
      </c>
      <c r="F87" s="427">
        <v>5.72</v>
      </c>
      <c r="H87" s="504"/>
      <c r="I87" s="503"/>
      <c r="J87" s="502"/>
      <c r="K87" s="399"/>
      <c r="L87" s="501"/>
      <c r="M87" s="427"/>
      <c r="N87" s="364"/>
    </row>
    <row r="88" spans="1:14" ht="8.4499999999999993" customHeight="1">
      <c r="A88" s="504"/>
      <c r="B88" s="503"/>
      <c r="C88" s="502" t="s">
        <v>1219</v>
      </c>
      <c r="D88" s="399" t="s">
        <v>250</v>
      </c>
      <c r="E88" s="501" t="s">
        <v>1218</v>
      </c>
      <c r="F88" s="427">
        <v>6.07</v>
      </c>
      <c r="H88" s="504"/>
      <c r="I88" s="503"/>
      <c r="J88" s="502"/>
      <c r="K88" s="399"/>
      <c r="L88" s="501"/>
      <c r="M88" s="427"/>
      <c r="N88" s="364"/>
    </row>
    <row r="89" spans="1:14" ht="8.4499999999999993" customHeight="1">
      <c r="A89" s="504"/>
      <c r="B89" s="503"/>
      <c r="C89" s="502" t="s">
        <v>1217</v>
      </c>
      <c r="D89" s="399" t="s">
        <v>250</v>
      </c>
      <c r="E89" s="501" t="s">
        <v>1216</v>
      </c>
      <c r="F89" s="427">
        <v>6.82</v>
      </c>
      <c r="H89" s="504"/>
      <c r="I89" s="503"/>
      <c r="J89" s="502"/>
      <c r="K89" s="399"/>
      <c r="L89" s="501"/>
      <c r="M89" s="427"/>
      <c r="N89" s="364"/>
    </row>
    <row r="90" spans="1:14" ht="8.4499999999999993" customHeight="1">
      <c r="A90" s="504"/>
      <c r="B90" s="503"/>
      <c r="C90" s="506" t="s">
        <v>1215</v>
      </c>
      <c r="D90" s="508" t="s">
        <v>250</v>
      </c>
      <c r="E90" s="507" t="s">
        <v>1214</v>
      </c>
      <c r="F90" s="425">
        <v>5.92</v>
      </c>
      <c r="H90" s="504"/>
      <c r="I90" s="503"/>
      <c r="J90" s="502"/>
      <c r="K90" s="399"/>
      <c r="L90" s="501"/>
      <c r="M90" s="427"/>
      <c r="N90" s="364"/>
    </row>
    <row r="91" spans="1:14" ht="8.4499999999999993" customHeight="1">
      <c r="A91" s="504"/>
      <c r="B91" s="503"/>
      <c r="C91" s="502" t="s">
        <v>1213</v>
      </c>
      <c r="D91" s="399" t="s">
        <v>250</v>
      </c>
      <c r="E91" s="501" t="s">
        <v>1212</v>
      </c>
      <c r="F91" s="427">
        <v>6.54</v>
      </c>
      <c r="H91" s="504"/>
      <c r="I91" s="503"/>
      <c r="J91" s="502"/>
      <c r="K91" s="399"/>
      <c r="L91" s="501"/>
      <c r="M91" s="427"/>
      <c r="N91" s="364"/>
    </row>
    <row r="92" spans="1:14" ht="8.4499999999999993" customHeight="1">
      <c r="A92" s="504"/>
      <c r="B92" s="503"/>
      <c r="C92" s="502" t="s">
        <v>1211</v>
      </c>
      <c r="D92" s="399" t="s">
        <v>250</v>
      </c>
      <c r="E92" s="501" t="s">
        <v>1210</v>
      </c>
      <c r="F92" s="427">
        <v>7.99</v>
      </c>
      <c r="H92" s="504"/>
      <c r="I92" s="503"/>
      <c r="J92" s="502"/>
      <c r="K92" s="399"/>
      <c r="L92" s="501"/>
      <c r="M92" s="427"/>
      <c r="N92" s="364"/>
    </row>
    <row r="93" spans="1:14" ht="8.4499999999999993" customHeight="1">
      <c r="A93" s="504"/>
      <c r="B93" s="503"/>
      <c r="C93" s="502" t="s">
        <v>1209</v>
      </c>
      <c r="D93" s="399" t="s">
        <v>250</v>
      </c>
      <c r="E93" s="501" t="s">
        <v>1208</v>
      </c>
      <c r="F93" s="427">
        <v>8.33</v>
      </c>
      <c r="H93" s="504"/>
      <c r="I93" s="503"/>
      <c r="J93" s="502"/>
      <c r="K93" s="399"/>
      <c r="L93" s="501"/>
      <c r="M93" s="427"/>
      <c r="N93" s="364"/>
    </row>
    <row r="94" spans="1:14" ht="8.4499999999999993" customHeight="1">
      <c r="A94" s="504"/>
      <c r="B94" s="503"/>
      <c r="C94" s="502" t="s">
        <v>1207</v>
      </c>
      <c r="D94" s="399" t="s">
        <v>250</v>
      </c>
      <c r="E94" s="501" t="s">
        <v>1206</v>
      </c>
      <c r="F94" s="427">
        <v>11.66</v>
      </c>
      <c r="H94" s="504"/>
      <c r="I94" s="503"/>
      <c r="J94" s="502"/>
      <c r="K94" s="399"/>
      <c r="L94" s="501"/>
      <c r="M94" s="427"/>
      <c r="N94" s="364"/>
    </row>
    <row r="95" spans="1:14" ht="8.4499999999999993" customHeight="1">
      <c r="A95" s="517"/>
      <c r="B95" s="516"/>
      <c r="C95" s="502" t="s">
        <v>1205</v>
      </c>
      <c r="D95" s="399" t="s">
        <v>250</v>
      </c>
      <c r="E95" s="501" t="s">
        <v>1204</v>
      </c>
      <c r="F95" s="427">
        <v>14.53</v>
      </c>
      <c r="H95" s="517"/>
      <c r="I95" s="516"/>
      <c r="J95" s="502"/>
      <c r="K95" s="399"/>
      <c r="L95" s="501"/>
      <c r="M95" s="427"/>
      <c r="N95" s="364"/>
    </row>
    <row r="96" spans="1:14" ht="8.1" customHeight="1">
      <c r="A96" s="336"/>
      <c r="B96" s="336"/>
      <c r="C96" s="340"/>
      <c r="D96" s="338"/>
      <c r="E96" s="337"/>
      <c r="F96" s="454"/>
      <c r="H96" s="340"/>
      <c r="I96" s="340"/>
      <c r="J96" s="340"/>
      <c r="K96" s="338"/>
      <c r="L96" s="337"/>
      <c r="M96" s="454"/>
      <c r="N96" s="364"/>
    </row>
    <row r="97" spans="1:17" ht="8.1" customHeight="1">
      <c r="A97" s="336"/>
      <c r="B97" s="336"/>
      <c r="C97" s="343"/>
      <c r="D97" s="342"/>
      <c r="E97" s="261"/>
      <c r="F97" s="371"/>
      <c r="H97" s="340"/>
      <c r="I97" s="340"/>
      <c r="J97" s="335"/>
      <c r="K97" s="334"/>
      <c r="L97" s="333"/>
      <c r="M97" s="365"/>
      <c r="N97" s="364"/>
    </row>
    <row r="98" spans="1:17" ht="8.1" customHeight="1">
      <c r="A98" s="336"/>
      <c r="B98" s="336"/>
      <c r="C98" s="343"/>
      <c r="D98" s="342"/>
      <c r="E98" s="261"/>
      <c r="F98" s="371"/>
      <c r="H98" s="340"/>
      <c r="I98" s="340"/>
      <c r="J98" s="335"/>
      <c r="K98" s="334"/>
      <c r="L98" s="333"/>
      <c r="M98" s="365"/>
      <c r="N98" s="364"/>
    </row>
    <row r="99" spans="1:17" s="258" customFormat="1" ht="24.95" customHeight="1">
      <c r="A99" s="268" t="s">
        <v>0</v>
      </c>
      <c r="B99" s="268"/>
      <c r="C99" s="267" t="s">
        <v>1</v>
      </c>
      <c r="D99" s="265" t="s">
        <v>2</v>
      </c>
      <c r="E99" s="265" t="s">
        <v>3</v>
      </c>
      <c r="F99" s="264" t="s">
        <v>4</v>
      </c>
      <c r="G99" s="263"/>
      <c r="H99" s="268" t="s">
        <v>0</v>
      </c>
      <c r="I99" s="268"/>
      <c r="J99" s="267" t="s">
        <v>1</v>
      </c>
      <c r="K99" s="265" t="s">
        <v>2</v>
      </c>
      <c r="L99" s="265" t="s">
        <v>3</v>
      </c>
      <c r="M99" s="264" t="s">
        <v>4</v>
      </c>
    </row>
    <row r="100" spans="1:17" ht="8.4499999999999993" customHeight="1">
      <c r="A100" s="533" t="s">
        <v>1203</v>
      </c>
      <c r="B100" s="532"/>
      <c r="C100" s="506" t="s">
        <v>1202</v>
      </c>
      <c r="D100" s="508" t="s">
        <v>1189</v>
      </c>
      <c r="E100" s="507" t="s">
        <v>1201</v>
      </c>
      <c r="F100" s="425">
        <v>2.028</v>
      </c>
      <c r="H100" s="533" t="s">
        <v>1200</v>
      </c>
      <c r="I100" s="532"/>
      <c r="J100" s="506"/>
      <c r="K100" s="508" t="s">
        <v>170</v>
      </c>
      <c r="L100" s="507" t="s">
        <v>1199</v>
      </c>
      <c r="M100" s="425">
        <v>371.16</v>
      </c>
      <c r="N100" s="364"/>
    </row>
    <row r="101" spans="1:17" ht="8.4499999999999993" customHeight="1">
      <c r="A101" s="504"/>
      <c r="B101" s="503"/>
      <c r="C101" s="506" t="s">
        <v>1187</v>
      </c>
      <c r="D101" s="508" t="s">
        <v>1189</v>
      </c>
      <c r="E101" s="507" t="s">
        <v>1198</v>
      </c>
      <c r="F101" s="425">
        <v>2.1360000000000001</v>
      </c>
      <c r="H101" s="504"/>
      <c r="I101" s="503"/>
      <c r="J101" s="502"/>
      <c r="K101" s="399"/>
      <c r="L101" s="501"/>
      <c r="M101" s="427"/>
      <c r="N101" s="364"/>
    </row>
    <row r="102" spans="1:17" ht="8.4499999999999993" customHeight="1">
      <c r="A102" s="504"/>
      <c r="B102" s="503"/>
      <c r="C102" s="502"/>
      <c r="D102" s="399"/>
      <c r="E102" s="501"/>
      <c r="F102" s="427"/>
      <c r="H102" s="504"/>
      <c r="I102" s="503"/>
      <c r="J102" s="502"/>
      <c r="K102" s="399"/>
      <c r="L102" s="501"/>
      <c r="M102" s="427"/>
      <c r="N102" s="364"/>
    </row>
    <row r="103" spans="1:17" ht="8.4499999999999993" customHeight="1">
      <c r="A103" s="504"/>
      <c r="B103" s="503"/>
      <c r="C103" s="502"/>
      <c r="D103" s="399"/>
      <c r="E103" s="501"/>
      <c r="F103" s="427"/>
      <c r="H103" s="504"/>
      <c r="I103" s="503"/>
      <c r="J103" s="502"/>
      <c r="K103" s="399"/>
      <c r="L103" s="501"/>
      <c r="M103" s="427"/>
      <c r="N103" s="364"/>
    </row>
    <row r="104" spans="1:17" ht="8.4499999999999993" customHeight="1">
      <c r="A104" s="504"/>
      <c r="B104" s="503"/>
      <c r="C104" s="502"/>
      <c r="D104" s="399"/>
      <c r="E104" s="501"/>
      <c r="F104" s="427"/>
      <c r="H104" s="504"/>
      <c r="I104" s="503"/>
      <c r="J104" s="502"/>
      <c r="K104" s="399"/>
      <c r="L104" s="501"/>
      <c r="M104" s="427"/>
      <c r="N104" s="364"/>
      <c r="P104" s="418"/>
    </row>
    <row r="105" spans="1:17" ht="8.4499999999999993" customHeight="1">
      <c r="A105" s="504"/>
      <c r="B105" s="503"/>
      <c r="C105" s="502"/>
      <c r="D105" s="399"/>
      <c r="E105" s="501"/>
      <c r="F105" s="427"/>
      <c r="H105" s="504"/>
      <c r="I105" s="503"/>
      <c r="J105" s="502"/>
      <c r="K105" s="399"/>
      <c r="L105" s="501"/>
      <c r="M105" s="427"/>
      <c r="N105" s="364"/>
      <c r="O105" s="531"/>
      <c r="P105" s="335"/>
      <c r="Q105" s="364"/>
    </row>
    <row r="106" spans="1:17" ht="8.4499999999999993" customHeight="1">
      <c r="A106" s="504"/>
      <c r="B106" s="503"/>
      <c r="C106" s="502"/>
      <c r="D106" s="399"/>
      <c r="E106" s="501"/>
      <c r="F106" s="427"/>
      <c r="H106" s="504"/>
      <c r="I106" s="503"/>
      <c r="J106" s="502"/>
      <c r="K106" s="399"/>
      <c r="L106" s="501"/>
      <c r="M106" s="427"/>
      <c r="N106" s="364"/>
      <c r="P106" s="361"/>
    </row>
    <row r="107" spans="1:17" ht="8.4499999999999993" customHeight="1">
      <c r="A107" s="517"/>
      <c r="B107" s="516"/>
      <c r="C107" s="502"/>
      <c r="D107" s="399"/>
      <c r="E107" s="501"/>
      <c r="F107" s="427"/>
      <c r="H107" s="504"/>
      <c r="I107" s="503"/>
      <c r="J107" s="502"/>
      <c r="K107" s="399"/>
      <c r="L107" s="501"/>
      <c r="M107" s="427"/>
      <c r="N107" s="364"/>
    </row>
    <row r="108" spans="1:17" ht="8.4499999999999993" customHeight="1">
      <c r="A108" s="515" t="s">
        <v>1197</v>
      </c>
      <c r="B108" s="514"/>
      <c r="C108" s="506" t="s">
        <v>1196</v>
      </c>
      <c r="D108" s="508" t="s">
        <v>1195</v>
      </c>
      <c r="E108" s="507" t="s">
        <v>1194</v>
      </c>
      <c r="F108" s="425">
        <v>0.2</v>
      </c>
      <c r="H108" s="517"/>
      <c r="I108" s="516"/>
      <c r="J108" s="502"/>
      <c r="K108" s="399"/>
      <c r="L108" s="501"/>
      <c r="M108" s="427"/>
      <c r="N108" s="364"/>
    </row>
    <row r="109" spans="1:17" ht="8.4499999999999993" customHeight="1">
      <c r="A109" s="504"/>
      <c r="B109" s="503"/>
      <c r="C109" s="506" t="s">
        <v>1187</v>
      </c>
      <c r="D109" s="399"/>
      <c r="E109" s="501"/>
      <c r="F109" s="427"/>
      <c r="H109" s="515" t="s">
        <v>1193</v>
      </c>
      <c r="I109" s="514"/>
      <c r="J109" s="506"/>
      <c r="K109" s="508" t="s">
        <v>51</v>
      </c>
      <c r="L109" s="507" t="s">
        <v>1192</v>
      </c>
      <c r="M109" s="425">
        <v>286.39</v>
      </c>
      <c r="N109" s="364"/>
    </row>
    <row r="110" spans="1:17" ht="8.4499999999999993" customHeight="1">
      <c r="A110" s="504"/>
      <c r="B110" s="503"/>
      <c r="C110" s="502"/>
      <c r="D110" s="508"/>
      <c r="E110" s="507"/>
      <c r="F110" s="425"/>
      <c r="H110" s="504"/>
      <c r="I110" s="503"/>
      <c r="J110" s="502"/>
      <c r="K110" s="399"/>
      <c r="L110" s="501"/>
      <c r="M110" s="427"/>
      <c r="N110" s="364"/>
    </row>
    <row r="111" spans="1:17" ht="8.4499999999999993" customHeight="1">
      <c r="A111" s="504"/>
      <c r="B111" s="503"/>
      <c r="C111" s="502"/>
      <c r="D111" s="399"/>
      <c r="E111" s="501"/>
      <c r="F111" s="427"/>
      <c r="H111" s="504"/>
      <c r="I111" s="503"/>
      <c r="J111" s="502"/>
      <c r="K111" s="399"/>
      <c r="L111" s="501"/>
      <c r="M111" s="427"/>
      <c r="N111" s="364"/>
    </row>
    <row r="112" spans="1:17" ht="8.4499999999999993" customHeight="1">
      <c r="A112" s="504"/>
      <c r="B112" s="503"/>
      <c r="C112" s="502"/>
      <c r="D112" s="399"/>
      <c r="E112" s="501"/>
      <c r="F112" s="427"/>
      <c r="H112" s="504"/>
      <c r="I112" s="503"/>
      <c r="J112" s="502"/>
      <c r="K112" s="399"/>
      <c r="L112" s="501"/>
      <c r="M112" s="427"/>
      <c r="N112" s="364"/>
    </row>
    <row r="113" spans="1:19" ht="8.4499999999999993" customHeight="1">
      <c r="A113" s="504"/>
      <c r="B113" s="503"/>
      <c r="C113" s="502"/>
      <c r="D113" s="399"/>
      <c r="E113" s="501"/>
      <c r="F113" s="427"/>
      <c r="H113" s="504"/>
      <c r="I113" s="503"/>
      <c r="J113" s="502"/>
      <c r="K113" s="399"/>
      <c r="L113" s="501"/>
      <c r="M113" s="427"/>
      <c r="N113" s="377"/>
      <c r="O113" s="376"/>
      <c r="P113" s="351"/>
      <c r="Q113" s="351"/>
      <c r="R113" s="351"/>
      <c r="S113" s="375"/>
    </row>
    <row r="114" spans="1:19" ht="8.4499999999999993" customHeight="1">
      <c r="A114" s="504"/>
      <c r="B114" s="503"/>
      <c r="C114" s="527"/>
      <c r="D114" s="508"/>
      <c r="E114" s="507"/>
      <c r="F114" s="425"/>
      <c r="H114" s="504"/>
      <c r="I114" s="503"/>
      <c r="J114" s="502"/>
      <c r="K114" s="399"/>
      <c r="L114" s="501"/>
      <c r="M114" s="427"/>
      <c r="N114" s="336"/>
      <c r="O114" s="374"/>
      <c r="P114" s="351"/>
      <c r="Q114" s="351"/>
      <c r="R114" s="351"/>
      <c r="S114" s="351"/>
    </row>
    <row r="115" spans="1:19" ht="8.4499999999999993" customHeight="1">
      <c r="A115" s="504"/>
      <c r="B115" s="503"/>
      <c r="C115" s="502"/>
      <c r="D115" s="399"/>
      <c r="E115" s="501"/>
      <c r="F115" s="427"/>
      <c r="H115" s="504"/>
      <c r="I115" s="503"/>
      <c r="J115" s="502"/>
      <c r="K115" s="399"/>
      <c r="L115" s="501"/>
      <c r="M115" s="427"/>
      <c r="N115" s="336"/>
      <c r="O115" s="374"/>
      <c r="P115" s="351"/>
      <c r="Q115" s="351"/>
      <c r="R115" s="351"/>
      <c r="S115" s="351"/>
    </row>
    <row r="116" spans="1:19" ht="8.4499999999999993" customHeight="1">
      <c r="A116" s="517"/>
      <c r="B116" s="516"/>
      <c r="C116" s="513"/>
      <c r="D116" s="399"/>
      <c r="E116" s="501"/>
      <c r="F116" s="427"/>
      <c r="H116" s="504"/>
      <c r="I116" s="503"/>
      <c r="J116" s="502"/>
      <c r="K116" s="399"/>
      <c r="L116" s="501"/>
      <c r="M116" s="427"/>
      <c r="N116" s="336"/>
      <c r="O116" s="374"/>
      <c r="P116" s="351"/>
      <c r="Q116" s="351"/>
      <c r="R116" s="351"/>
      <c r="S116" s="351"/>
    </row>
    <row r="117" spans="1:19" ht="8.4499999999999993" customHeight="1">
      <c r="A117" s="515" t="s">
        <v>1191</v>
      </c>
      <c r="B117" s="514"/>
      <c r="C117" s="506" t="s">
        <v>1190</v>
      </c>
      <c r="D117" s="508" t="s">
        <v>1189</v>
      </c>
      <c r="E117" s="507" t="s">
        <v>1188</v>
      </c>
      <c r="F117" s="425">
        <v>0.27</v>
      </c>
      <c r="H117" s="504"/>
      <c r="I117" s="503"/>
      <c r="J117" s="502"/>
      <c r="K117" s="399"/>
      <c r="L117" s="501"/>
      <c r="M117" s="427"/>
      <c r="N117" s="336"/>
      <c r="O117" s="374"/>
      <c r="P117" s="351"/>
      <c r="Q117" s="351"/>
      <c r="R117" s="351"/>
      <c r="S117" s="351"/>
    </row>
    <row r="118" spans="1:19" ht="8.4499999999999993" customHeight="1">
      <c r="A118" s="504"/>
      <c r="B118" s="503"/>
      <c r="C118" s="506" t="s">
        <v>1187</v>
      </c>
      <c r="D118" s="399"/>
      <c r="E118" s="501"/>
      <c r="F118" s="427"/>
      <c r="H118" s="504"/>
      <c r="I118" s="503"/>
      <c r="J118" s="502"/>
      <c r="K118" s="399"/>
      <c r="L118" s="501"/>
      <c r="M118" s="427"/>
      <c r="N118" s="336"/>
      <c r="O118" s="374"/>
      <c r="P118" s="351"/>
      <c r="Q118" s="351"/>
      <c r="R118" s="351"/>
      <c r="S118" s="351"/>
    </row>
    <row r="119" spans="1:19" ht="8.4499999999999993" customHeight="1">
      <c r="A119" s="504"/>
      <c r="B119" s="503"/>
      <c r="C119" s="502"/>
      <c r="D119" s="399"/>
      <c r="E119" s="501"/>
      <c r="F119" s="427"/>
      <c r="H119" s="504"/>
      <c r="I119" s="503"/>
      <c r="J119" s="502"/>
      <c r="K119" s="399"/>
      <c r="L119" s="501"/>
      <c r="M119" s="427"/>
      <c r="N119" s="373"/>
      <c r="O119" s="372"/>
      <c r="P119" s="351"/>
      <c r="Q119" s="351"/>
      <c r="R119" s="351"/>
      <c r="S119" s="351"/>
    </row>
    <row r="120" spans="1:19" ht="8.4499999999999993" customHeight="1">
      <c r="A120" s="504"/>
      <c r="B120" s="503"/>
      <c r="C120" s="502"/>
      <c r="D120" s="508"/>
      <c r="E120" s="507"/>
      <c r="F120" s="425"/>
      <c r="H120" s="504"/>
      <c r="I120" s="503"/>
      <c r="J120" s="502"/>
      <c r="K120" s="399"/>
      <c r="L120" s="501"/>
      <c r="M120" s="427"/>
      <c r="N120" s="377"/>
      <c r="O120" s="376"/>
      <c r="P120" s="351"/>
      <c r="Q120" s="351"/>
      <c r="R120" s="351"/>
      <c r="S120" s="375"/>
    </row>
    <row r="121" spans="1:19" ht="8.4499999999999993" customHeight="1">
      <c r="A121" s="504"/>
      <c r="B121" s="503"/>
      <c r="C121" s="502"/>
      <c r="D121" s="399"/>
      <c r="E121" s="501"/>
      <c r="F121" s="427"/>
      <c r="H121" s="517"/>
      <c r="I121" s="516"/>
      <c r="J121" s="502"/>
      <c r="K121" s="399"/>
      <c r="L121" s="501"/>
      <c r="M121" s="427"/>
      <c r="N121" s="336"/>
      <c r="O121" s="374"/>
      <c r="P121" s="351"/>
      <c r="Q121" s="351"/>
      <c r="R121" s="351"/>
      <c r="S121" s="351"/>
    </row>
    <row r="122" spans="1:19" ht="8.4499999999999993" customHeight="1">
      <c r="A122" s="504"/>
      <c r="B122" s="503"/>
      <c r="C122" s="502"/>
      <c r="D122" s="399"/>
      <c r="E122" s="501"/>
      <c r="F122" s="427"/>
      <c r="H122" s="515" t="s">
        <v>1186</v>
      </c>
      <c r="I122" s="514"/>
      <c r="J122" s="502"/>
      <c r="K122" s="399" t="s">
        <v>51</v>
      </c>
      <c r="L122" s="501" t="s">
        <v>1185</v>
      </c>
      <c r="M122" s="427" t="s">
        <v>42</v>
      </c>
      <c r="N122" s="336"/>
      <c r="O122" s="374"/>
      <c r="P122" s="351"/>
      <c r="Q122" s="351"/>
      <c r="R122" s="351"/>
      <c r="S122" s="351"/>
    </row>
    <row r="123" spans="1:19" ht="8.4499999999999993" customHeight="1">
      <c r="A123" s="504"/>
      <c r="B123" s="503"/>
      <c r="C123" s="502"/>
      <c r="D123" s="399"/>
      <c r="E123" s="501"/>
      <c r="F123" s="427"/>
      <c r="H123" s="504"/>
      <c r="I123" s="503"/>
      <c r="J123" s="502"/>
      <c r="K123" s="399"/>
      <c r="L123" s="501"/>
      <c r="M123" s="427"/>
      <c r="N123" s="336"/>
      <c r="O123" s="374"/>
      <c r="P123" s="351"/>
      <c r="Q123" s="351"/>
      <c r="R123" s="351"/>
      <c r="S123" s="351"/>
    </row>
    <row r="124" spans="1:19" ht="8.4499999999999993" customHeight="1">
      <c r="A124" s="504"/>
      <c r="B124" s="503"/>
      <c r="C124" s="506"/>
      <c r="D124" s="508"/>
      <c r="E124" s="507"/>
      <c r="F124" s="425"/>
      <c r="H124" s="504"/>
      <c r="I124" s="503"/>
      <c r="J124" s="502"/>
      <c r="K124" s="399"/>
      <c r="L124" s="501"/>
      <c r="M124" s="427"/>
      <c r="N124" s="336"/>
      <c r="O124" s="374"/>
      <c r="P124" s="351"/>
      <c r="Q124" s="351"/>
      <c r="R124" s="351"/>
      <c r="S124" s="351"/>
    </row>
    <row r="125" spans="1:19" ht="8.4499999999999993" customHeight="1">
      <c r="A125" s="504"/>
      <c r="B125" s="503"/>
      <c r="C125" s="502"/>
      <c r="D125" s="399"/>
      <c r="E125" s="501"/>
      <c r="F125" s="427"/>
      <c r="H125" s="504"/>
      <c r="I125" s="503"/>
      <c r="J125" s="502"/>
      <c r="K125" s="399"/>
      <c r="L125" s="501"/>
      <c r="M125" s="427"/>
      <c r="N125" s="336"/>
      <c r="O125" s="374"/>
      <c r="P125" s="351"/>
      <c r="Q125" s="351"/>
      <c r="R125" s="351"/>
      <c r="S125" s="351"/>
    </row>
    <row r="126" spans="1:19" ht="8.4499999999999993" customHeight="1">
      <c r="A126" s="517"/>
      <c r="B126" s="516"/>
      <c r="C126" s="502"/>
      <c r="D126" s="399"/>
      <c r="E126" s="501"/>
      <c r="F126" s="427"/>
      <c r="H126" s="504"/>
      <c r="I126" s="503"/>
      <c r="J126" s="502"/>
      <c r="K126" s="399"/>
      <c r="L126" s="501"/>
      <c r="M126" s="427"/>
      <c r="N126" s="336"/>
      <c r="O126" s="374"/>
      <c r="P126" s="351"/>
      <c r="Q126" s="351"/>
      <c r="R126" s="351"/>
      <c r="S126" s="351"/>
    </row>
    <row r="127" spans="1:19" ht="8.4499999999999993" customHeight="1">
      <c r="A127" s="515" t="s">
        <v>1182</v>
      </c>
      <c r="B127" s="514"/>
      <c r="C127" s="506" t="s">
        <v>1181</v>
      </c>
      <c r="D127" s="508" t="s">
        <v>201</v>
      </c>
      <c r="E127" s="507" t="s">
        <v>1184</v>
      </c>
      <c r="F127" s="425">
        <v>35.979999999999997</v>
      </c>
      <c r="H127" s="504"/>
      <c r="I127" s="503"/>
      <c r="J127" s="502"/>
      <c r="K127" s="399"/>
      <c r="L127" s="501"/>
      <c r="M127" s="427"/>
      <c r="N127" s="336"/>
      <c r="O127" s="374"/>
      <c r="P127" s="351"/>
      <c r="Q127" s="351"/>
      <c r="R127" s="351"/>
      <c r="S127" s="351"/>
    </row>
    <row r="128" spans="1:19" ht="8.4499999999999993" customHeight="1">
      <c r="A128" s="504"/>
      <c r="B128" s="503"/>
      <c r="C128" s="506" t="s">
        <v>1176</v>
      </c>
      <c r="D128" s="508" t="s">
        <v>201</v>
      </c>
      <c r="E128" s="507" t="s">
        <v>1183</v>
      </c>
      <c r="F128" s="425">
        <v>33.67</v>
      </c>
      <c r="H128" s="504"/>
      <c r="I128" s="503"/>
      <c r="J128" s="502"/>
      <c r="K128" s="399"/>
      <c r="L128" s="501"/>
      <c r="M128" s="427"/>
      <c r="N128" s="373"/>
      <c r="O128" s="372"/>
      <c r="P128" s="351"/>
      <c r="Q128" s="351"/>
      <c r="R128" s="351"/>
      <c r="S128" s="351"/>
    </row>
    <row r="129" spans="1:19" ht="8.4499999999999993" customHeight="1">
      <c r="A129" s="504"/>
      <c r="B129" s="503"/>
      <c r="C129" s="506" t="s">
        <v>1155</v>
      </c>
      <c r="D129" s="399"/>
      <c r="E129" s="501"/>
      <c r="F129" s="427"/>
      <c r="H129" s="504"/>
      <c r="I129" s="503"/>
      <c r="J129" s="513"/>
      <c r="K129" s="399"/>
      <c r="L129" s="501"/>
      <c r="M129" s="427"/>
      <c r="N129" s="364"/>
    </row>
    <row r="130" spans="1:19" ht="8.4499999999999993" customHeight="1">
      <c r="A130" s="504"/>
      <c r="B130" s="503"/>
      <c r="C130" s="506"/>
      <c r="D130" s="508"/>
      <c r="E130" s="507"/>
      <c r="F130" s="425"/>
      <c r="H130" s="504"/>
      <c r="I130" s="503"/>
      <c r="J130" s="502"/>
      <c r="K130" s="399"/>
      <c r="L130" s="501"/>
      <c r="M130" s="427"/>
      <c r="N130" s="364"/>
    </row>
    <row r="131" spans="1:19" ht="8.4499999999999993" customHeight="1">
      <c r="A131" s="504"/>
      <c r="B131" s="503"/>
      <c r="C131" s="506"/>
      <c r="D131" s="508"/>
      <c r="E131" s="507"/>
      <c r="F131" s="425"/>
      <c r="H131" s="504"/>
      <c r="I131" s="503"/>
      <c r="J131" s="502"/>
      <c r="K131" s="399"/>
      <c r="L131" s="501"/>
      <c r="M131" s="427"/>
      <c r="N131" s="364"/>
    </row>
    <row r="132" spans="1:19" ht="8.4499999999999993" customHeight="1">
      <c r="A132" s="504"/>
      <c r="B132" s="503"/>
      <c r="C132" s="506"/>
      <c r="D132" s="399"/>
      <c r="E132" s="501"/>
      <c r="F132" s="427"/>
      <c r="H132" s="504"/>
      <c r="I132" s="503"/>
      <c r="J132" s="502"/>
      <c r="K132" s="399"/>
      <c r="L132" s="501"/>
      <c r="M132" s="427"/>
      <c r="N132" s="364"/>
    </row>
    <row r="133" spans="1:19" ht="8.4499999999999993" customHeight="1">
      <c r="A133" s="504"/>
      <c r="B133" s="503"/>
      <c r="C133" s="502"/>
      <c r="D133" s="399"/>
      <c r="E133" s="501"/>
      <c r="F133" s="427"/>
      <c r="H133" s="504"/>
      <c r="I133" s="503"/>
      <c r="J133" s="502"/>
      <c r="K133" s="399"/>
      <c r="L133" s="501"/>
      <c r="M133" s="427"/>
      <c r="N133" s="364"/>
    </row>
    <row r="134" spans="1:19" ht="8.4499999999999993" customHeight="1">
      <c r="A134" s="504"/>
      <c r="B134" s="503"/>
      <c r="C134" s="502"/>
      <c r="D134" s="399"/>
      <c r="E134" s="501"/>
      <c r="F134" s="427"/>
      <c r="H134" s="504"/>
      <c r="I134" s="503"/>
      <c r="J134" s="502"/>
      <c r="K134" s="399"/>
      <c r="L134" s="501"/>
      <c r="M134" s="427"/>
      <c r="N134" s="364"/>
    </row>
    <row r="135" spans="1:19" ht="8.4499999999999993" customHeight="1">
      <c r="A135" s="517"/>
      <c r="B135" s="516"/>
      <c r="C135" s="502"/>
      <c r="D135" s="399"/>
      <c r="E135" s="501"/>
      <c r="F135" s="427"/>
      <c r="H135" s="517"/>
      <c r="I135" s="516"/>
      <c r="J135" s="502"/>
      <c r="K135" s="399"/>
      <c r="L135" s="501"/>
      <c r="M135" s="427"/>
      <c r="N135" s="364"/>
    </row>
    <row r="136" spans="1:19" ht="8.4499999999999993" customHeight="1">
      <c r="A136" s="530" t="s">
        <v>1182</v>
      </c>
      <c r="B136" s="521"/>
      <c r="C136" s="506" t="s">
        <v>1181</v>
      </c>
      <c r="D136" s="508" t="s">
        <v>201</v>
      </c>
      <c r="E136" s="507" t="s">
        <v>1180</v>
      </c>
      <c r="F136" s="425">
        <v>24.87</v>
      </c>
      <c r="H136" s="515" t="s">
        <v>1179</v>
      </c>
      <c r="I136" s="514"/>
      <c r="J136" s="502" t="s">
        <v>1178</v>
      </c>
      <c r="K136" s="399" t="s">
        <v>1177</v>
      </c>
      <c r="L136" s="501" t="s">
        <v>290</v>
      </c>
      <c r="M136" s="427">
        <v>0.1</v>
      </c>
      <c r="N136" s="377"/>
      <c r="O136" s="423"/>
      <c r="P136" s="351"/>
      <c r="Q136" s="471"/>
      <c r="R136" s="357"/>
      <c r="S136" s="375"/>
    </row>
    <row r="137" spans="1:19" ht="8.4499999999999993" customHeight="1">
      <c r="A137" s="529"/>
      <c r="B137" s="512"/>
      <c r="C137" s="506" t="s">
        <v>1176</v>
      </c>
      <c r="D137" s="508" t="s">
        <v>201</v>
      </c>
      <c r="E137" s="507" t="s">
        <v>1175</v>
      </c>
      <c r="F137" s="425">
        <v>24</v>
      </c>
      <c r="H137" s="504"/>
      <c r="I137" s="503"/>
      <c r="J137" s="502"/>
      <c r="K137" s="399"/>
      <c r="L137" s="501"/>
      <c r="M137" s="427"/>
      <c r="N137" s="523"/>
      <c r="O137" s="421"/>
      <c r="P137" s="351"/>
      <c r="R137" s="357"/>
      <c r="S137" s="375"/>
    </row>
    <row r="138" spans="1:19" ht="8.4499999999999993" customHeight="1">
      <c r="A138" s="529"/>
      <c r="B138" s="512"/>
      <c r="C138" s="506" t="s">
        <v>1155</v>
      </c>
      <c r="D138" s="399"/>
      <c r="E138" s="501"/>
      <c r="F138" s="427"/>
      <c r="H138" s="504"/>
      <c r="I138" s="503"/>
      <c r="J138" s="502"/>
      <c r="K138" s="399"/>
      <c r="L138" s="501"/>
      <c r="M138" s="427"/>
      <c r="N138" s="523"/>
      <c r="O138" s="421"/>
      <c r="P138" s="351"/>
      <c r="R138" s="357"/>
      <c r="S138" s="375"/>
    </row>
    <row r="139" spans="1:19" ht="8.4499999999999993" customHeight="1">
      <c r="A139" s="529"/>
      <c r="B139" s="512"/>
      <c r="C139" s="502"/>
      <c r="D139" s="399"/>
      <c r="E139" s="501"/>
      <c r="F139" s="427"/>
      <c r="H139" s="504"/>
      <c r="I139" s="503"/>
      <c r="J139" s="502"/>
      <c r="K139" s="399"/>
      <c r="L139" s="501"/>
      <c r="M139" s="427"/>
      <c r="N139" s="523"/>
      <c r="O139" s="421"/>
      <c r="P139" s="351"/>
      <c r="Q139" s="471"/>
      <c r="R139" s="357"/>
      <c r="S139" s="375"/>
    </row>
    <row r="140" spans="1:19" ht="8.4499999999999993" customHeight="1">
      <c r="A140" s="529"/>
      <c r="B140" s="512"/>
      <c r="C140" s="506"/>
      <c r="D140" s="508"/>
      <c r="E140" s="507"/>
      <c r="F140" s="425"/>
      <c r="H140" s="504"/>
      <c r="I140" s="503"/>
      <c r="J140" s="502"/>
      <c r="K140" s="399"/>
      <c r="L140" s="501"/>
      <c r="M140" s="427"/>
      <c r="N140" s="523"/>
      <c r="O140" s="421"/>
      <c r="P140" s="351"/>
      <c r="Q140" s="471"/>
      <c r="R140" s="357"/>
      <c r="S140" s="375"/>
    </row>
    <row r="141" spans="1:19" ht="8.4499999999999993" customHeight="1">
      <c r="A141" s="529"/>
      <c r="B141" s="512"/>
      <c r="C141" s="506"/>
      <c r="D141" s="508"/>
      <c r="E141" s="507"/>
      <c r="F141" s="425"/>
      <c r="H141" s="504"/>
      <c r="I141" s="503"/>
      <c r="J141" s="502"/>
      <c r="K141" s="399"/>
      <c r="L141" s="501"/>
      <c r="M141" s="427"/>
      <c r="N141" s="523"/>
      <c r="O141" s="421"/>
      <c r="P141" s="351"/>
      <c r="Q141" s="471"/>
      <c r="R141" s="357"/>
      <c r="S141" s="375"/>
    </row>
    <row r="142" spans="1:19" ht="8.4499999999999993" customHeight="1">
      <c r="A142" s="529"/>
      <c r="B142" s="512"/>
      <c r="C142" s="506"/>
      <c r="D142" s="399"/>
      <c r="E142" s="501"/>
      <c r="F142" s="427"/>
      <c r="H142" s="504"/>
      <c r="I142" s="503"/>
      <c r="J142" s="502"/>
      <c r="K142" s="399"/>
      <c r="L142" s="501"/>
      <c r="M142" s="427"/>
      <c r="N142" s="523"/>
      <c r="O142" s="421"/>
      <c r="P142" s="351"/>
      <c r="Q142" s="471"/>
      <c r="R142" s="357"/>
      <c r="S142" s="375"/>
    </row>
    <row r="143" spans="1:19" ht="8.4499999999999993" customHeight="1">
      <c r="A143" s="529"/>
      <c r="B143" s="512"/>
      <c r="C143" s="502"/>
      <c r="D143" s="399"/>
      <c r="E143" s="501"/>
      <c r="F143" s="427"/>
      <c r="H143" s="504"/>
      <c r="I143" s="503"/>
      <c r="J143" s="502"/>
      <c r="K143" s="399"/>
      <c r="L143" s="501"/>
      <c r="M143" s="427"/>
      <c r="N143" s="523"/>
      <c r="O143" s="421"/>
      <c r="P143" s="351"/>
      <c r="Q143" s="471"/>
      <c r="R143" s="357"/>
      <c r="S143" s="375"/>
    </row>
    <row r="144" spans="1:19" ht="8.4499999999999993" customHeight="1">
      <c r="A144" s="528"/>
      <c r="B144" s="510"/>
      <c r="C144" s="502"/>
      <c r="D144" s="399"/>
      <c r="E144" s="501"/>
      <c r="F144" s="427"/>
      <c r="H144" s="504"/>
      <c r="I144" s="503"/>
      <c r="J144" s="502"/>
      <c r="K144" s="399"/>
      <c r="L144" s="501"/>
      <c r="M144" s="427"/>
      <c r="N144" s="523"/>
      <c r="O144" s="421"/>
      <c r="P144" s="351"/>
      <c r="Q144" s="471"/>
      <c r="R144" s="357"/>
      <c r="S144" s="375"/>
    </row>
    <row r="145" spans="1:19" ht="8.4499999999999993" customHeight="1">
      <c r="A145" s="515" t="s">
        <v>1174</v>
      </c>
      <c r="B145" s="514"/>
      <c r="C145" s="527" t="s">
        <v>1173</v>
      </c>
      <c r="D145" s="508" t="s">
        <v>201</v>
      </c>
      <c r="E145" s="507" t="s">
        <v>1172</v>
      </c>
      <c r="F145" s="425">
        <v>10.16</v>
      </c>
      <c r="H145" s="504"/>
      <c r="I145" s="503"/>
      <c r="J145" s="502"/>
      <c r="K145" s="399"/>
      <c r="L145" s="501"/>
      <c r="M145" s="427"/>
      <c r="N145" s="523"/>
      <c r="O145" s="421"/>
      <c r="P145" s="351"/>
      <c r="Q145" s="471"/>
      <c r="R145" s="357"/>
      <c r="S145" s="375"/>
    </row>
    <row r="146" spans="1:19" ht="8.4499999999999993" customHeight="1">
      <c r="A146" s="504"/>
      <c r="B146" s="503"/>
      <c r="C146" s="506" t="s">
        <v>1155</v>
      </c>
      <c r="D146" s="399"/>
      <c r="E146" s="501"/>
      <c r="F146" s="427"/>
      <c r="H146" s="504"/>
      <c r="I146" s="503"/>
      <c r="J146" s="502"/>
      <c r="K146" s="399"/>
      <c r="L146" s="501"/>
      <c r="M146" s="427"/>
      <c r="N146" s="523"/>
      <c r="O146" s="421"/>
      <c r="P146" s="351"/>
      <c r="Q146" s="471"/>
      <c r="R146" s="357"/>
      <c r="S146" s="375"/>
    </row>
    <row r="147" spans="1:19" ht="8.4499999999999993" customHeight="1">
      <c r="A147" s="504"/>
      <c r="B147" s="503"/>
      <c r="C147" s="502"/>
      <c r="D147" s="399"/>
      <c r="E147" s="501"/>
      <c r="F147" s="427"/>
      <c r="H147" s="504"/>
      <c r="I147" s="503"/>
      <c r="J147" s="502"/>
      <c r="K147" s="399"/>
      <c r="L147" s="501"/>
      <c r="M147" s="427"/>
      <c r="N147" s="523"/>
      <c r="O147" s="421"/>
      <c r="P147" s="351"/>
      <c r="Q147" s="471"/>
      <c r="R147" s="357"/>
      <c r="S147" s="375"/>
    </row>
    <row r="148" spans="1:19" ht="8.4499999999999993" customHeight="1">
      <c r="A148" s="504"/>
      <c r="B148" s="503"/>
      <c r="C148" s="527"/>
      <c r="D148" s="508"/>
      <c r="E148" s="507"/>
      <c r="F148" s="425"/>
      <c r="H148" s="517"/>
      <c r="I148" s="516"/>
      <c r="J148" s="502"/>
      <c r="K148" s="399"/>
      <c r="L148" s="501"/>
      <c r="M148" s="427"/>
      <c r="N148" s="523"/>
      <c r="O148" s="421"/>
      <c r="P148" s="351"/>
      <c r="Q148" s="471"/>
      <c r="R148" s="357"/>
      <c r="S148" s="351"/>
    </row>
    <row r="149" spans="1:19" ht="8.4499999999999993" customHeight="1">
      <c r="A149" s="504"/>
      <c r="B149" s="503"/>
      <c r="C149" s="506"/>
      <c r="D149" s="399"/>
      <c r="E149" s="501"/>
      <c r="F149" s="427"/>
      <c r="H149" s="515" t="s">
        <v>1171</v>
      </c>
      <c r="I149" s="514"/>
      <c r="J149" s="502" t="s">
        <v>1170</v>
      </c>
      <c r="K149" s="399" t="s">
        <v>287</v>
      </c>
      <c r="L149" s="501" t="s">
        <v>289</v>
      </c>
      <c r="M149" s="427">
        <v>0.13</v>
      </c>
      <c r="N149" s="523"/>
      <c r="O149" s="421"/>
      <c r="P149" s="351"/>
      <c r="Q149" s="471"/>
      <c r="R149" s="357"/>
      <c r="S149" s="375"/>
    </row>
    <row r="150" spans="1:19" ht="8.4499999999999993" customHeight="1">
      <c r="A150" s="504"/>
      <c r="B150" s="503"/>
      <c r="C150" s="527"/>
      <c r="D150" s="399"/>
      <c r="E150" s="501"/>
      <c r="F150" s="427"/>
      <c r="H150" s="504"/>
      <c r="I150" s="503"/>
      <c r="J150" s="502"/>
      <c r="K150" s="526"/>
      <c r="L150" s="525"/>
      <c r="M150" s="524"/>
      <c r="N150" s="523"/>
      <c r="O150" s="421"/>
      <c r="P150" s="351"/>
      <c r="Q150" s="471"/>
      <c r="R150" s="357"/>
      <c r="S150" s="375"/>
    </row>
    <row r="151" spans="1:19" ht="8.4499999999999993" customHeight="1">
      <c r="A151" s="504"/>
      <c r="B151" s="503"/>
      <c r="C151" s="513"/>
      <c r="D151" s="399"/>
      <c r="E151" s="501"/>
      <c r="F151" s="427"/>
      <c r="H151" s="504"/>
      <c r="I151" s="503"/>
      <c r="J151" s="502"/>
      <c r="K151" s="399"/>
      <c r="L151" s="501"/>
      <c r="M151" s="427"/>
      <c r="N151" s="523"/>
      <c r="O151" s="421"/>
      <c r="P151" s="351"/>
      <c r="Q151" s="471"/>
      <c r="R151" s="357"/>
      <c r="S151" s="375"/>
    </row>
    <row r="152" spans="1:19" ht="8.4499999999999993" customHeight="1">
      <c r="A152" s="504"/>
      <c r="B152" s="503"/>
      <c r="C152" s="502"/>
      <c r="D152" s="399"/>
      <c r="E152" s="501"/>
      <c r="F152" s="427"/>
      <c r="H152" s="504"/>
      <c r="I152" s="503"/>
      <c r="J152" s="502"/>
      <c r="K152" s="399"/>
      <c r="L152" s="501"/>
      <c r="M152" s="427"/>
      <c r="N152" s="523"/>
      <c r="O152" s="421"/>
      <c r="P152" s="351"/>
      <c r="Q152" s="471"/>
      <c r="R152" s="357"/>
      <c r="S152" s="375"/>
    </row>
    <row r="153" spans="1:19" ht="8.4499999999999993" customHeight="1">
      <c r="A153" s="517"/>
      <c r="B153" s="516"/>
      <c r="C153" s="502"/>
      <c r="D153" s="399"/>
      <c r="E153" s="501"/>
      <c r="F153" s="427"/>
      <c r="H153" s="504"/>
      <c r="I153" s="503"/>
      <c r="J153" s="502"/>
      <c r="K153" s="399"/>
      <c r="L153" s="501"/>
      <c r="M153" s="427"/>
      <c r="N153" s="523"/>
      <c r="O153" s="421"/>
      <c r="P153" s="351"/>
      <c r="Q153" s="471"/>
      <c r="R153" s="357"/>
      <c r="S153" s="351"/>
    </row>
    <row r="154" spans="1:19" ht="8.4499999999999993" customHeight="1">
      <c r="A154" s="522" t="s">
        <v>1169</v>
      </c>
      <c r="B154" s="521"/>
      <c r="C154" s="506" t="s">
        <v>1168</v>
      </c>
      <c r="D154" s="508" t="s">
        <v>1167</v>
      </c>
      <c r="E154" s="507" t="s">
        <v>1166</v>
      </c>
      <c r="F154" s="425">
        <v>5.15</v>
      </c>
      <c r="H154" s="504"/>
      <c r="I154" s="503"/>
      <c r="J154" s="502"/>
      <c r="K154" s="399"/>
      <c r="L154" s="501"/>
      <c r="M154" s="427"/>
      <c r="N154" s="520"/>
      <c r="O154" s="419"/>
      <c r="Q154" s="349"/>
      <c r="R154" s="519"/>
    </row>
    <row r="155" spans="1:19" ht="8.4499999999999993" customHeight="1">
      <c r="A155" s="518"/>
      <c r="B155" s="512"/>
      <c r="C155" s="506" t="s">
        <v>1155</v>
      </c>
      <c r="D155" s="399"/>
      <c r="E155" s="501"/>
      <c r="F155" s="427"/>
      <c r="H155" s="504"/>
      <c r="I155" s="503"/>
      <c r="J155" s="502"/>
      <c r="K155" s="399"/>
      <c r="L155" s="501"/>
      <c r="M155" s="427"/>
      <c r="N155" s="377"/>
      <c r="O155" s="376"/>
      <c r="P155" s="351"/>
      <c r="Q155" s="471"/>
      <c r="R155" s="357"/>
    </row>
    <row r="156" spans="1:19" ht="8.4499999999999993" customHeight="1">
      <c r="A156" s="518"/>
      <c r="B156" s="512"/>
      <c r="C156" s="502"/>
      <c r="D156" s="399"/>
      <c r="E156" s="501"/>
      <c r="F156" s="427"/>
      <c r="H156" s="504"/>
      <c r="I156" s="503"/>
      <c r="J156" s="502"/>
      <c r="K156" s="399"/>
      <c r="L156" s="501"/>
      <c r="M156" s="427"/>
      <c r="N156" s="336"/>
      <c r="O156" s="374"/>
      <c r="P156" s="351"/>
      <c r="Q156" s="471"/>
      <c r="R156" s="357"/>
      <c r="S156" s="375"/>
    </row>
    <row r="157" spans="1:19" ht="8.4499999999999993" customHeight="1">
      <c r="A157" s="518"/>
      <c r="B157" s="512"/>
      <c r="C157" s="502"/>
      <c r="D157" s="399"/>
      <c r="E157" s="501"/>
      <c r="F157" s="427"/>
      <c r="H157" s="504"/>
      <c r="I157" s="503"/>
      <c r="J157" s="502"/>
      <c r="K157" s="399"/>
      <c r="L157" s="501"/>
      <c r="M157" s="427"/>
      <c r="N157" s="336"/>
      <c r="O157" s="374"/>
      <c r="P157" s="351"/>
      <c r="Q157" s="471"/>
      <c r="R157" s="357"/>
      <c r="S157" s="375"/>
    </row>
    <row r="158" spans="1:19" ht="8.4499999999999993" customHeight="1">
      <c r="A158" s="518"/>
      <c r="B158" s="512"/>
      <c r="C158" s="506"/>
      <c r="D158" s="508"/>
      <c r="E158" s="507"/>
      <c r="F158" s="425"/>
      <c r="H158" s="504"/>
      <c r="I158" s="503"/>
      <c r="J158" s="502"/>
      <c r="K158" s="399"/>
      <c r="L158" s="501"/>
      <c r="M158" s="427"/>
      <c r="N158" s="336"/>
      <c r="O158" s="374"/>
      <c r="P158" s="351"/>
      <c r="Q158" s="471"/>
      <c r="R158" s="357"/>
      <c r="S158" s="375"/>
    </row>
    <row r="159" spans="1:19" ht="8.4499999999999993" customHeight="1">
      <c r="A159" s="518"/>
      <c r="B159" s="512"/>
      <c r="C159" s="502"/>
      <c r="D159" s="399"/>
      <c r="E159" s="501"/>
      <c r="F159" s="427"/>
      <c r="H159" s="504"/>
      <c r="I159" s="503"/>
      <c r="J159" s="502"/>
      <c r="K159" s="399"/>
      <c r="L159" s="501"/>
      <c r="M159" s="427"/>
      <c r="N159" s="336"/>
      <c r="O159" s="374"/>
      <c r="P159" s="351"/>
      <c r="Q159" s="471"/>
      <c r="R159" s="357"/>
      <c r="S159" s="351"/>
    </row>
    <row r="160" spans="1:19" ht="8.4499999999999993" customHeight="1">
      <c r="A160" s="480" t="s">
        <v>1165</v>
      </c>
      <c r="B160" s="512"/>
      <c r="C160" s="506" t="s">
        <v>1164</v>
      </c>
      <c r="D160" s="508" t="s">
        <v>1163</v>
      </c>
      <c r="E160" s="507" t="s">
        <v>1162</v>
      </c>
      <c r="F160" s="425">
        <v>6.06</v>
      </c>
      <c r="H160" s="504"/>
      <c r="I160" s="503"/>
      <c r="J160" s="502"/>
      <c r="K160" s="399"/>
      <c r="L160" s="501"/>
      <c r="M160" s="427"/>
      <c r="N160" s="336"/>
      <c r="O160" s="374"/>
      <c r="P160" s="351"/>
      <c r="Q160" s="471"/>
      <c r="R160" s="357"/>
      <c r="S160" s="351"/>
    </row>
    <row r="161" spans="1:19" ht="8.4499999999999993" customHeight="1">
      <c r="A161" s="480"/>
      <c r="B161" s="512"/>
      <c r="C161" s="506" t="s">
        <v>1155</v>
      </c>
      <c r="D161" s="399"/>
      <c r="E161" s="501"/>
      <c r="F161" s="427"/>
      <c r="H161" s="504"/>
      <c r="I161" s="503"/>
      <c r="J161" s="502"/>
      <c r="K161" s="399"/>
      <c r="L161" s="501"/>
      <c r="M161" s="427"/>
      <c r="N161" s="336"/>
      <c r="O161" s="374"/>
      <c r="P161" s="351"/>
      <c r="Q161" s="471"/>
      <c r="R161" s="357"/>
      <c r="S161" s="351"/>
    </row>
    <row r="162" spans="1:19" ht="8.4499999999999993" customHeight="1">
      <c r="A162" s="480"/>
      <c r="B162" s="512"/>
      <c r="C162" s="502"/>
      <c r="D162" s="399"/>
      <c r="E162" s="501"/>
      <c r="F162" s="427"/>
      <c r="H162" s="504"/>
      <c r="I162" s="503"/>
      <c r="J162" s="502"/>
      <c r="K162" s="399"/>
      <c r="L162" s="501"/>
      <c r="M162" s="427"/>
      <c r="N162" s="336"/>
      <c r="O162" s="374"/>
      <c r="P162" s="351"/>
      <c r="Q162" s="471"/>
      <c r="R162" s="357"/>
      <c r="S162" s="351"/>
    </row>
    <row r="163" spans="1:19" ht="8.4499999999999993" customHeight="1">
      <c r="A163" s="480"/>
      <c r="B163" s="512"/>
      <c r="C163" s="502"/>
      <c r="D163" s="399"/>
      <c r="E163" s="501"/>
      <c r="F163" s="427"/>
      <c r="H163" s="517"/>
      <c r="I163" s="516"/>
      <c r="J163" s="502"/>
      <c r="K163" s="399"/>
      <c r="L163" s="501"/>
      <c r="M163" s="427"/>
      <c r="N163" s="336"/>
      <c r="O163" s="374"/>
      <c r="P163" s="351"/>
      <c r="Q163" s="471"/>
      <c r="R163" s="357"/>
      <c r="S163" s="351"/>
    </row>
    <row r="164" spans="1:19" ht="8.4499999999999993" customHeight="1">
      <c r="A164" s="480"/>
      <c r="B164" s="512"/>
      <c r="C164" s="502"/>
      <c r="D164" s="399"/>
      <c r="E164" s="501"/>
      <c r="F164" s="427"/>
      <c r="H164" s="515" t="s">
        <v>1161</v>
      </c>
      <c r="I164" s="514"/>
      <c r="J164" s="513" t="s">
        <v>1150</v>
      </c>
      <c r="K164" s="399" t="s">
        <v>1149</v>
      </c>
      <c r="L164" s="501" t="s">
        <v>1160</v>
      </c>
      <c r="M164" s="427">
        <v>10.84</v>
      </c>
      <c r="N164" s="336"/>
      <c r="O164" s="374"/>
      <c r="P164" s="351"/>
      <c r="Q164" s="471"/>
      <c r="R164" s="357"/>
      <c r="S164" s="351"/>
    </row>
    <row r="165" spans="1:19" ht="8.4499999999999993" customHeight="1">
      <c r="A165" s="480"/>
      <c r="B165" s="512"/>
      <c r="C165" s="502"/>
      <c r="D165" s="399"/>
      <c r="E165" s="501"/>
      <c r="F165" s="427"/>
      <c r="H165" s="504"/>
      <c r="I165" s="503"/>
      <c r="J165" s="502"/>
      <c r="K165" s="399"/>
      <c r="L165" s="501"/>
      <c r="M165" s="427"/>
      <c r="N165" s="336"/>
      <c r="O165" s="374"/>
      <c r="P165" s="351"/>
      <c r="Q165" s="471"/>
      <c r="R165" s="357"/>
      <c r="S165" s="351"/>
    </row>
    <row r="166" spans="1:19" ht="8.4499999999999993" customHeight="1">
      <c r="A166" s="511"/>
      <c r="B166" s="510"/>
      <c r="C166" s="502"/>
      <c r="D166" s="399"/>
      <c r="E166" s="501"/>
      <c r="F166" s="427"/>
      <c r="H166" s="504"/>
      <c r="I166" s="503"/>
      <c r="J166" s="502"/>
      <c r="K166" s="399"/>
      <c r="L166" s="501"/>
      <c r="M166" s="427"/>
      <c r="N166" s="336"/>
      <c r="O166" s="374"/>
      <c r="P166" s="351"/>
      <c r="Q166" s="471"/>
      <c r="R166" s="357"/>
      <c r="S166" s="351"/>
    </row>
    <row r="167" spans="1:19" ht="8.4499999999999993" customHeight="1">
      <c r="A167" s="509" t="s">
        <v>1159</v>
      </c>
      <c r="B167" s="509"/>
      <c r="C167" s="506" t="s">
        <v>1158</v>
      </c>
      <c r="D167" s="508" t="s">
        <v>1157</v>
      </c>
      <c r="E167" s="507" t="s">
        <v>1156</v>
      </c>
      <c r="F167" s="425">
        <v>6.55</v>
      </c>
      <c r="H167" s="504"/>
      <c r="I167" s="503"/>
      <c r="J167" s="502"/>
      <c r="K167" s="399"/>
      <c r="L167" s="501"/>
      <c r="M167" s="427"/>
      <c r="N167" s="336"/>
      <c r="O167" s="374"/>
      <c r="P167" s="351"/>
      <c r="Q167" s="471"/>
      <c r="R167" s="357"/>
      <c r="S167" s="351"/>
    </row>
    <row r="168" spans="1:19" ht="8.4499999999999993" customHeight="1">
      <c r="A168" s="505"/>
      <c r="B168" s="505"/>
      <c r="C168" s="506" t="s">
        <v>1155</v>
      </c>
      <c r="D168" s="399"/>
      <c r="E168" s="501"/>
      <c r="F168" s="427"/>
      <c r="H168" s="504"/>
      <c r="I168" s="503"/>
      <c r="J168" s="502"/>
      <c r="K168" s="399"/>
      <c r="L168" s="501"/>
      <c r="M168" s="427"/>
      <c r="N168" s="336"/>
      <c r="O168" s="374"/>
      <c r="P168" s="351"/>
      <c r="Q168" s="471"/>
      <c r="R168" s="357"/>
      <c r="S168" s="351"/>
    </row>
    <row r="169" spans="1:19" ht="8.4499999999999993" customHeight="1">
      <c r="A169" s="505"/>
      <c r="B169" s="505"/>
      <c r="C169" s="497"/>
      <c r="D169" s="496"/>
      <c r="E169" s="495"/>
      <c r="F169" s="494"/>
      <c r="H169" s="504"/>
      <c r="I169" s="503"/>
      <c r="J169" s="502"/>
      <c r="K169" s="399"/>
      <c r="L169" s="501"/>
      <c r="M169" s="427"/>
      <c r="N169" s="336"/>
      <c r="O169" s="374"/>
      <c r="P169" s="351"/>
      <c r="Q169" s="471"/>
      <c r="R169" s="357"/>
      <c r="S169" s="351"/>
    </row>
    <row r="170" spans="1:19" ht="8.4499999999999993" customHeight="1">
      <c r="A170" s="505"/>
      <c r="B170" s="505"/>
      <c r="C170" s="493"/>
      <c r="D170" s="408"/>
      <c r="E170" s="407"/>
      <c r="F170" s="406"/>
      <c r="H170" s="504"/>
      <c r="I170" s="503"/>
      <c r="J170" s="502"/>
      <c r="K170" s="399"/>
      <c r="L170" s="501"/>
      <c r="M170" s="427"/>
      <c r="N170" s="336"/>
      <c r="O170" s="374"/>
      <c r="P170" s="351"/>
      <c r="Q170" s="471"/>
      <c r="R170" s="357"/>
      <c r="S170" s="351"/>
    </row>
    <row r="171" spans="1:19" ht="8.4499999999999993" customHeight="1">
      <c r="A171" s="505"/>
      <c r="B171" s="505"/>
      <c r="C171" s="491"/>
      <c r="D171" s="416"/>
      <c r="E171" s="415"/>
      <c r="F171" s="414"/>
      <c r="H171" s="504"/>
      <c r="I171" s="503"/>
      <c r="J171" s="502"/>
      <c r="K171" s="399"/>
      <c r="L171" s="501"/>
      <c r="M171" s="427"/>
      <c r="N171" s="336"/>
      <c r="O171" s="374"/>
      <c r="P171" s="351"/>
      <c r="Q171" s="471"/>
      <c r="R171" s="357"/>
      <c r="S171" s="351"/>
    </row>
    <row r="172" spans="1:19" ht="8.4499999999999993" customHeight="1">
      <c r="A172" s="505"/>
      <c r="B172" s="505"/>
      <c r="C172" s="491"/>
      <c r="D172" s="416"/>
      <c r="E172" s="415"/>
      <c r="F172" s="414"/>
      <c r="H172" s="504"/>
      <c r="I172" s="503"/>
      <c r="J172" s="502"/>
      <c r="K172" s="399"/>
      <c r="L172" s="501"/>
      <c r="M172" s="427"/>
      <c r="N172" s="336"/>
      <c r="O172" s="374"/>
      <c r="P172" s="351"/>
      <c r="Q172" s="471"/>
      <c r="R172" s="357"/>
      <c r="S172" s="351"/>
    </row>
    <row r="173" spans="1:19" ht="8.4499999999999993" customHeight="1">
      <c r="A173" s="500"/>
      <c r="B173" s="500"/>
      <c r="C173" s="491"/>
      <c r="D173" s="416"/>
      <c r="E173" s="415"/>
      <c r="F173" s="414"/>
      <c r="H173" s="499"/>
      <c r="I173" s="498"/>
      <c r="J173" s="497"/>
      <c r="K173" s="496"/>
      <c r="L173" s="495"/>
      <c r="M173" s="494"/>
      <c r="N173" s="373"/>
      <c r="O173" s="372"/>
      <c r="P173" s="351"/>
      <c r="Q173" s="471"/>
      <c r="R173" s="357"/>
      <c r="S173" s="375"/>
    </row>
    <row r="174" spans="1:19" ht="8.4499999999999993" customHeight="1">
      <c r="A174" s="402" t="s">
        <v>1154</v>
      </c>
      <c r="B174" s="401"/>
      <c r="C174" s="493" t="s">
        <v>1153</v>
      </c>
      <c r="D174" s="408" t="s">
        <v>1142</v>
      </c>
      <c r="E174" s="407" t="s">
        <v>1152</v>
      </c>
      <c r="F174" s="406">
        <v>8.16</v>
      </c>
      <c r="H174" s="402" t="s">
        <v>1151</v>
      </c>
      <c r="I174" s="401"/>
      <c r="J174" s="478" t="s">
        <v>1150</v>
      </c>
      <c r="K174" s="408" t="s">
        <v>1149</v>
      </c>
      <c r="L174" s="407" t="s">
        <v>1148</v>
      </c>
      <c r="M174" s="461">
        <v>13.26</v>
      </c>
      <c r="N174" s="403"/>
      <c r="O174" s="376"/>
      <c r="P174" s="492"/>
      <c r="Q174" s="471"/>
      <c r="R174" s="357"/>
    </row>
    <row r="175" spans="1:19" ht="8.4499999999999993" customHeight="1">
      <c r="A175" s="393"/>
      <c r="B175" s="392"/>
      <c r="C175" s="491" t="s">
        <v>1147</v>
      </c>
      <c r="D175" s="416" t="s">
        <v>1142</v>
      </c>
      <c r="E175" s="415" t="s">
        <v>1146</v>
      </c>
      <c r="F175" s="414">
        <v>8.36</v>
      </c>
      <c r="H175" s="393"/>
      <c r="I175" s="392"/>
      <c r="J175" s="478"/>
      <c r="K175" s="408"/>
      <c r="L175" s="407"/>
      <c r="M175" s="406"/>
      <c r="N175" s="394"/>
      <c r="O175" s="374"/>
      <c r="P175" s="492"/>
      <c r="Q175" s="471"/>
      <c r="R175" s="357"/>
      <c r="S175" s="375"/>
    </row>
    <row r="176" spans="1:19" ht="8.4499999999999993" customHeight="1">
      <c r="A176" s="393"/>
      <c r="B176" s="392"/>
      <c r="C176" s="491" t="s">
        <v>1145</v>
      </c>
      <c r="D176" s="416" t="s">
        <v>1142</v>
      </c>
      <c r="E176" s="415" t="s">
        <v>1144</v>
      </c>
      <c r="F176" s="414">
        <v>9.36</v>
      </c>
      <c r="H176" s="393"/>
      <c r="I176" s="392"/>
      <c r="J176" s="478"/>
      <c r="K176" s="408"/>
      <c r="L176" s="407"/>
      <c r="M176" s="406"/>
      <c r="N176" s="394"/>
      <c r="O176" s="374"/>
      <c r="P176" s="492"/>
      <c r="Q176" s="471"/>
      <c r="R176" s="357"/>
      <c r="S176" s="375"/>
    </row>
    <row r="177" spans="1:19" ht="8.4499999999999993" customHeight="1">
      <c r="A177" s="393"/>
      <c r="B177" s="392"/>
      <c r="C177" s="491" t="s">
        <v>1143</v>
      </c>
      <c r="D177" s="416" t="s">
        <v>1142</v>
      </c>
      <c r="E177" s="415" t="s">
        <v>1141</v>
      </c>
      <c r="F177" s="414">
        <v>10.95</v>
      </c>
      <c r="H177" s="393"/>
      <c r="I177" s="392"/>
      <c r="J177" s="409"/>
      <c r="K177" s="408"/>
      <c r="L177" s="407"/>
      <c r="M177" s="406"/>
      <c r="N177" s="394"/>
      <c r="O177" s="374"/>
      <c r="P177" s="351"/>
      <c r="Q177" s="471"/>
      <c r="R177" s="357"/>
      <c r="S177" s="351"/>
    </row>
    <row r="178" spans="1:19" ht="8.4499999999999993" customHeight="1">
      <c r="A178" s="393"/>
      <c r="B178" s="392"/>
      <c r="C178" s="491" t="s">
        <v>1140</v>
      </c>
      <c r="D178" s="416" t="s">
        <v>1133</v>
      </c>
      <c r="E178" s="415" t="s">
        <v>1139</v>
      </c>
      <c r="F178" s="414">
        <v>16.489999999999998</v>
      </c>
      <c r="H178" s="393"/>
      <c r="I178" s="392"/>
      <c r="J178" s="409"/>
      <c r="K178" s="408"/>
      <c r="L178" s="407"/>
      <c r="M178" s="406"/>
      <c r="N178" s="394"/>
      <c r="O178" s="374"/>
      <c r="P178" s="351"/>
      <c r="Q178" s="471"/>
      <c r="R178" s="357"/>
      <c r="S178" s="351"/>
    </row>
    <row r="179" spans="1:19" ht="8.4499999999999993" customHeight="1">
      <c r="A179" s="393"/>
      <c r="B179" s="392"/>
      <c r="C179" s="491" t="s">
        <v>1138</v>
      </c>
      <c r="D179" s="416" t="s">
        <v>1133</v>
      </c>
      <c r="E179" s="415" t="s">
        <v>1137</v>
      </c>
      <c r="F179" s="414">
        <v>31.99</v>
      </c>
      <c r="H179" s="393"/>
      <c r="I179" s="392"/>
      <c r="J179" s="409"/>
      <c r="K179" s="408"/>
      <c r="L179" s="407"/>
      <c r="M179" s="406"/>
      <c r="N179" s="394"/>
      <c r="O179" s="374"/>
      <c r="P179" s="351"/>
      <c r="Q179" s="471"/>
      <c r="R179" s="357"/>
      <c r="S179" s="351"/>
    </row>
    <row r="180" spans="1:19" ht="8.4499999999999993" customHeight="1">
      <c r="A180" s="393"/>
      <c r="B180" s="392"/>
      <c r="C180" s="417" t="s">
        <v>1136</v>
      </c>
      <c r="D180" s="416" t="s">
        <v>1133</v>
      </c>
      <c r="E180" s="415" t="s">
        <v>1135</v>
      </c>
      <c r="F180" s="414">
        <v>7.05</v>
      </c>
      <c r="H180" s="393"/>
      <c r="I180" s="392"/>
      <c r="J180" s="409"/>
      <c r="K180" s="408"/>
      <c r="L180" s="407"/>
      <c r="M180" s="406"/>
      <c r="N180" s="394"/>
      <c r="O180" s="374"/>
      <c r="P180" s="351"/>
      <c r="Q180" s="471"/>
      <c r="R180" s="357"/>
      <c r="S180" s="351"/>
    </row>
    <row r="181" spans="1:19" ht="8.4499999999999993" customHeight="1">
      <c r="A181" s="393"/>
      <c r="B181" s="392"/>
      <c r="C181" s="417" t="s">
        <v>1134</v>
      </c>
      <c r="D181" s="416" t="s">
        <v>1133</v>
      </c>
      <c r="E181" s="415" t="s">
        <v>1132</v>
      </c>
      <c r="F181" s="414"/>
      <c r="H181" s="393"/>
      <c r="I181" s="392"/>
      <c r="J181" s="409"/>
      <c r="K181" s="408"/>
      <c r="L181" s="407"/>
      <c r="M181" s="406"/>
      <c r="N181" s="394"/>
      <c r="O181" s="374"/>
      <c r="P181" s="351"/>
      <c r="Q181" s="471"/>
      <c r="R181" s="357"/>
      <c r="S181" s="351"/>
    </row>
    <row r="182" spans="1:19" ht="8.4499999999999993" customHeight="1">
      <c r="A182" s="393"/>
      <c r="B182" s="392"/>
      <c r="C182" s="489"/>
      <c r="D182" s="488"/>
      <c r="E182" s="267"/>
      <c r="F182" s="487"/>
      <c r="H182" s="393"/>
      <c r="I182" s="392"/>
      <c r="J182" s="490"/>
      <c r="K182" s="408"/>
      <c r="L182" s="407"/>
      <c r="M182" s="406"/>
      <c r="N182" s="394"/>
      <c r="O182" s="374"/>
      <c r="P182" s="351"/>
      <c r="Q182" s="471"/>
      <c r="R182" s="357"/>
      <c r="S182" s="351"/>
    </row>
    <row r="183" spans="1:19" ht="8.4499999999999993" customHeight="1">
      <c r="A183" s="393"/>
      <c r="B183" s="392"/>
      <c r="C183" s="489"/>
      <c r="D183" s="488"/>
      <c r="E183" s="267"/>
      <c r="F183" s="487"/>
      <c r="H183" s="393"/>
      <c r="I183" s="392"/>
      <c r="J183" s="409"/>
      <c r="K183" s="408"/>
      <c r="L183" s="407"/>
      <c r="M183" s="406"/>
      <c r="N183" s="394"/>
      <c r="O183" s="374"/>
      <c r="P183" s="351"/>
      <c r="Q183" s="471"/>
      <c r="R183" s="357"/>
      <c r="S183" s="351"/>
    </row>
    <row r="184" spans="1:19" ht="8.4499999999999993" customHeight="1">
      <c r="A184" s="388"/>
      <c r="B184" s="387"/>
      <c r="C184" s="409"/>
      <c r="D184" s="408"/>
      <c r="E184" s="407"/>
      <c r="F184" s="406"/>
      <c r="H184" s="388"/>
      <c r="I184" s="387"/>
      <c r="J184" s="409"/>
      <c r="K184" s="408"/>
      <c r="L184" s="407"/>
      <c r="M184" s="406"/>
      <c r="N184" s="391"/>
      <c r="O184" s="372"/>
      <c r="P184" s="351"/>
      <c r="Q184" s="471"/>
      <c r="R184" s="357"/>
      <c r="S184" s="351"/>
    </row>
    <row r="185" spans="1:19" ht="8.1" customHeight="1">
      <c r="A185" s="336"/>
      <c r="B185" s="336"/>
      <c r="C185" s="343"/>
      <c r="D185" s="342"/>
      <c r="E185" s="261"/>
      <c r="F185" s="371"/>
      <c r="H185" s="340"/>
      <c r="I185" s="340"/>
      <c r="J185" s="335"/>
      <c r="K185" s="334"/>
      <c r="L185" s="333"/>
      <c r="M185" s="365"/>
      <c r="N185" s="364"/>
    </row>
    <row r="186" spans="1:19" ht="8.1" customHeight="1">
      <c r="A186" s="336"/>
      <c r="B186" s="336"/>
      <c r="C186" s="343"/>
      <c r="D186" s="342"/>
      <c r="E186" s="261"/>
      <c r="F186" s="371"/>
      <c r="H186" s="340"/>
      <c r="I186" s="340"/>
      <c r="J186" s="335"/>
      <c r="K186" s="334"/>
      <c r="L186" s="333"/>
      <c r="M186" s="365"/>
      <c r="N186" s="364"/>
    </row>
    <row r="187" spans="1:19" ht="8.1" customHeight="1">
      <c r="A187" s="336"/>
      <c r="B187" s="336"/>
      <c r="C187" s="343"/>
      <c r="D187" s="342"/>
      <c r="E187" s="261"/>
      <c r="F187" s="371"/>
      <c r="H187" s="340"/>
      <c r="I187" s="340"/>
      <c r="J187" s="335"/>
      <c r="K187" s="334"/>
      <c r="L187" s="333"/>
      <c r="M187" s="365"/>
      <c r="N187" s="364"/>
    </row>
    <row r="188" spans="1:19" s="258" customFormat="1" ht="24.95" customHeight="1">
      <c r="A188" s="268" t="s">
        <v>0</v>
      </c>
      <c r="B188" s="268"/>
      <c r="C188" s="267" t="s">
        <v>1</v>
      </c>
      <c r="D188" s="265" t="s">
        <v>2</v>
      </c>
      <c r="E188" s="265" t="s">
        <v>3</v>
      </c>
      <c r="F188" s="264" t="s">
        <v>4</v>
      </c>
      <c r="G188" s="263"/>
      <c r="H188" s="268" t="s">
        <v>0</v>
      </c>
      <c r="I188" s="268"/>
      <c r="J188" s="267" t="s">
        <v>1</v>
      </c>
      <c r="K188" s="265" t="s">
        <v>2</v>
      </c>
      <c r="L188" s="265" t="s">
        <v>3</v>
      </c>
      <c r="M188" s="264" t="s">
        <v>4</v>
      </c>
    </row>
    <row r="189" spans="1:19" ht="8.4499999999999993" customHeight="1">
      <c r="A189" s="402" t="s">
        <v>1131</v>
      </c>
      <c r="B189" s="401"/>
      <c r="C189" s="486" t="s">
        <v>1130</v>
      </c>
      <c r="D189" s="385" t="s">
        <v>1129</v>
      </c>
      <c r="E189" s="384" t="s">
        <v>1128</v>
      </c>
      <c r="F189" s="383">
        <v>0.13200000000000001</v>
      </c>
      <c r="H189" s="402" t="s">
        <v>1127</v>
      </c>
      <c r="I189" s="401"/>
      <c r="J189" s="409" t="s">
        <v>1126</v>
      </c>
      <c r="K189" s="408" t="s">
        <v>70</v>
      </c>
      <c r="L189" s="407" t="s">
        <v>1125</v>
      </c>
      <c r="M189" s="406">
        <v>1.44</v>
      </c>
      <c r="N189" s="364"/>
    </row>
    <row r="190" spans="1:19" ht="8.4499999999999993" customHeight="1">
      <c r="A190" s="393"/>
      <c r="B190" s="392"/>
      <c r="C190" s="386" t="s">
        <v>1124</v>
      </c>
      <c r="D190" s="385"/>
      <c r="E190" s="384" t="s">
        <v>1123</v>
      </c>
      <c r="F190" s="383">
        <v>0.14399999999999999</v>
      </c>
      <c r="H190" s="393"/>
      <c r="I190" s="392"/>
      <c r="J190" s="417" t="s">
        <v>1122</v>
      </c>
      <c r="K190" s="416"/>
      <c r="L190" s="415" t="s">
        <v>1121</v>
      </c>
      <c r="M190" s="414">
        <v>0.95</v>
      </c>
      <c r="N190" s="364"/>
    </row>
    <row r="191" spans="1:19" ht="8.4499999999999993" customHeight="1">
      <c r="A191" s="393"/>
      <c r="B191" s="392"/>
      <c r="C191" s="386"/>
      <c r="D191" s="385"/>
      <c r="E191" s="384"/>
      <c r="F191" s="383"/>
      <c r="H191" s="393"/>
      <c r="I191" s="392"/>
      <c r="J191" s="409"/>
      <c r="K191" s="408"/>
      <c r="L191" s="407"/>
      <c r="M191" s="406"/>
      <c r="N191" s="364"/>
    </row>
    <row r="192" spans="1:19" ht="8.4499999999999993" customHeight="1">
      <c r="A192" s="393"/>
      <c r="B192" s="392"/>
      <c r="C192" s="386"/>
      <c r="D192" s="385"/>
      <c r="E192" s="384"/>
      <c r="F192" s="383"/>
      <c r="H192" s="393"/>
      <c r="I192" s="392"/>
      <c r="J192" s="409"/>
      <c r="K192" s="408"/>
      <c r="L192" s="407"/>
      <c r="M192" s="406"/>
      <c r="N192" s="364"/>
    </row>
    <row r="193" spans="1:19" ht="8.4499999999999993" customHeight="1">
      <c r="A193" s="393"/>
      <c r="B193" s="392"/>
      <c r="C193" s="386"/>
      <c r="D193" s="385"/>
      <c r="E193" s="384"/>
      <c r="F193" s="383"/>
      <c r="H193" s="393"/>
      <c r="I193" s="392"/>
      <c r="J193" s="409"/>
      <c r="K193" s="408"/>
      <c r="L193" s="407"/>
      <c r="M193" s="406"/>
      <c r="N193" s="364"/>
    </row>
    <row r="194" spans="1:19" ht="8.4499999999999993" customHeight="1">
      <c r="A194" s="393"/>
      <c r="B194" s="392"/>
      <c r="C194" s="386"/>
      <c r="D194" s="385"/>
      <c r="E194" s="384"/>
      <c r="F194" s="383"/>
      <c r="H194" s="393"/>
      <c r="I194" s="392"/>
      <c r="J194" s="409"/>
      <c r="K194" s="408"/>
      <c r="L194" s="407"/>
      <c r="M194" s="406"/>
      <c r="N194" s="364"/>
    </row>
    <row r="195" spans="1:19" ht="8.4499999999999993" customHeight="1">
      <c r="A195" s="393"/>
      <c r="B195" s="392"/>
      <c r="C195" s="386"/>
      <c r="D195" s="385"/>
      <c r="E195" s="384"/>
      <c r="F195" s="383"/>
      <c r="H195" s="393"/>
      <c r="I195" s="392"/>
      <c r="J195" s="409"/>
      <c r="K195" s="408"/>
      <c r="L195" s="407"/>
      <c r="M195" s="406"/>
      <c r="N195" s="364"/>
    </row>
    <row r="196" spans="1:19" ht="8.4499999999999993" customHeight="1">
      <c r="A196" s="393"/>
      <c r="B196" s="392"/>
      <c r="C196" s="386"/>
      <c r="D196" s="385"/>
      <c r="E196" s="384"/>
      <c r="F196" s="383"/>
      <c r="H196" s="393"/>
      <c r="I196" s="392"/>
      <c r="J196" s="409"/>
      <c r="K196" s="408"/>
      <c r="L196" s="407"/>
      <c r="M196" s="406"/>
      <c r="N196" s="364"/>
    </row>
    <row r="197" spans="1:19" ht="8.4499999999999993" customHeight="1">
      <c r="A197" s="388"/>
      <c r="B197" s="387"/>
      <c r="C197" s="386"/>
      <c r="D197" s="385"/>
      <c r="E197" s="384"/>
      <c r="F197" s="383"/>
      <c r="H197" s="388"/>
      <c r="I197" s="387"/>
      <c r="J197" s="409"/>
      <c r="K197" s="408"/>
      <c r="L197" s="407"/>
      <c r="M197" s="406"/>
      <c r="N197" s="364"/>
    </row>
    <row r="198" spans="1:19" ht="8.4499999999999993" customHeight="1">
      <c r="A198" s="402" t="s">
        <v>1120</v>
      </c>
      <c r="B198" s="401"/>
      <c r="C198" s="386"/>
      <c r="D198" s="385" t="s">
        <v>51</v>
      </c>
      <c r="E198" s="384" t="s">
        <v>1119</v>
      </c>
      <c r="F198" s="383">
        <v>466.11599999999999</v>
      </c>
      <c r="H198" s="402" t="s">
        <v>1118</v>
      </c>
      <c r="I198" s="401"/>
      <c r="J198" s="409" t="s">
        <v>1117</v>
      </c>
      <c r="K198" s="408" t="s">
        <v>1116</v>
      </c>
      <c r="L198" s="407" t="s">
        <v>1115</v>
      </c>
      <c r="M198" s="406">
        <v>7.92</v>
      </c>
      <c r="N198" s="403"/>
      <c r="O198" s="376"/>
      <c r="P198" s="351"/>
      <c r="Q198" s="471"/>
      <c r="R198" s="357"/>
      <c r="S198" s="375"/>
    </row>
    <row r="199" spans="1:19" ht="8.4499999999999993" customHeight="1">
      <c r="A199" s="393"/>
      <c r="B199" s="392"/>
      <c r="C199" s="386"/>
      <c r="D199" s="385"/>
      <c r="E199" s="384"/>
      <c r="F199" s="383"/>
      <c r="H199" s="393"/>
      <c r="I199" s="392"/>
      <c r="J199" s="409"/>
      <c r="K199" s="408"/>
      <c r="L199" s="407"/>
      <c r="M199" s="406"/>
      <c r="N199" s="394"/>
      <c r="O199" s="374"/>
      <c r="P199" s="351"/>
      <c r="Q199" s="471"/>
      <c r="R199" s="357"/>
      <c r="S199" s="351"/>
    </row>
    <row r="200" spans="1:19" ht="8.4499999999999993" customHeight="1">
      <c r="A200" s="393"/>
      <c r="B200" s="392"/>
      <c r="C200" s="386"/>
      <c r="D200" s="385"/>
      <c r="E200" s="384"/>
      <c r="F200" s="383"/>
      <c r="H200" s="393"/>
      <c r="I200" s="392"/>
      <c r="J200" s="409"/>
      <c r="K200" s="408"/>
      <c r="L200" s="407"/>
      <c r="M200" s="406"/>
      <c r="N200" s="394"/>
      <c r="O200" s="374"/>
      <c r="P200" s="351"/>
      <c r="Q200" s="471"/>
      <c r="R200" s="357"/>
      <c r="S200" s="351"/>
    </row>
    <row r="201" spans="1:19" ht="8.4499999999999993" customHeight="1">
      <c r="A201" s="393"/>
      <c r="B201" s="392"/>
      <c r="C201" s="386"/>
      <c r="D201" s="385"/>
      <c r="E201" s="384"/>
      <c r="F201" s="383"/>
      <c r="H201" s="393"/>
      <c r="I201" s="392"/>
      <c r="J201" s="409"/>
      <c r="K201" s="408"/>
      <c r="L201" s="407"/>
      <c r="M201" s="406"/>
      <c r="N201" s="394"/>
      <c r="O201" s="374"/>
      <c r="P201" s="351"/>
      <c r="Q201" s="471"/>
      <c r="R201" s="357"/>
      <c r="S201" s="351"/>
    </row>
    <row r="202" spans="1:19" ht="8.4499999999999993" customHeight="1">
      <c r="A202" s="393"/>
      <c r="B202" s="392"/>
      <c r="C202" s="386"/>
      <c r="D202" s="385"/>
      <c r="E202" s="384"/>
      <c r="F202" s="383"/>
      <c r="H202" s="393"/>
      <c r="I202" s="392"/>
      <c r="J202" s="409"/>
      <c r="K202" s="408"/>
      <c r="L202" s="407"/>
      <c r="M202" s="406"/>
      <c r="N202" s="394"/>
      <c r="O202" s="374"/>
      <c r="P202" s="351"/>
      <c r="Q202" s="471"/>
      <c r="R202" s="357"/>
      <c r="S202" s="351"/>
    </row>
    <row r="203" spans="1:19" ht="8.4499999999999993" customHeight="1">
      <c r="A203" s="393"/>
      <c r="B203" s="392"/>
      <c r="C203" s="386"/>
      <c r="D203" s="385"/>
      <c r="E203" s="384"/>
      <c r="F203" s="383"/>
      <c r="H203" s="393"/>
      <c r="I203" s="392"/>
      <c r="J203" s="409"/>
      <c r="K203" s="408"/>
      <c r="L203" s="407"/>
      <c r="M203" s="406"/>
      <c r="N203" s="394"/>
      <c r="O203" s="374"/>
      <c r="P203" s="351"/>
      <c r="Q203" s="471"/>
      <c r="R203" s="357"/>
      <c r="S203" s="351"/>
    </row>
    <row r="204" spans="1:19" ht="8.4499999999999993" customHeight="1">
      <c r="A204" s="393"/>
      <c r="B204" s="392"/>
      <c r="C204" s="386"/>
      <c r="D204" s="385"/>
      <c r="E204" s="384"/>
      <c r="F204" s="383"/>
      <c r="H204" s="393"/>
      <c r="I204" s="392"/>
      <c r="J204" s="409"/>
      <c r="K204" s="408"/>
      <c r="L204" s="407"/>
      <c r="M204" s="406"/>
      <c r="N204" s="394"/>
      <c r="O204" s="374"/>
      <c r="P204" s="351"/>
      <c r="Q204" s="471"/>
      <c r="R204" s="357"/>
      <c r="S204" s="351"/>
    </row>
    <row r="205" spans="1:19" ht="8.4499999999999993" customHeight="1">
      <c r="A205" s="393"/>
      <c r="B205" s="392"/>
      <c r="C205" s="386"/>
      <c r="D205" s="385"/>
      <c r="E205" s="384"/>
      <c r="F205" s="383"/>
      <c r="H205" s="393"/>
      <c r="I205" s="392"/>
      <c r="J205" s="409"/>
      <c r="K205" s="408"/>
      <c r="L205" s="407"/>
      <c r="M205" s="406"/>
      <c r="N205" s="394"/>
      <c r="O205" s="374"/>
      <c r="P205" s="351"/>
      <c r="Q205" s="471"/>
      <c r="R205" s="357"/>
      <c r="S205" s="351"/>
    </row>
    <row r="206" spans="1:19" ht="8.4499999999999993" customHeight="1">
      <c r="A206" s="393"/>
      <c r="B206" s="392"/>
      <c r="C206" s="386"/>
      <c r="D206" s="385"/>
      <c r="E206" s="384"/>
      <c r="F206" s="383"/>
      <c r="H206" s="393"/>
      <c r="I206" s="392"/>
      <c r="J206" s="409"/>
      <c r="K206" s="408"/>
      <c r="L206" s="407"/>
      <c r="M206" s="406"/>
      <c r="N206" s="394"/>
      <c r="O206" s="374"/>
      <c r="P206" s="351"/>
      <c r="Q206" s="471"/>
      <c r="R206" s="357"/>
      <c r="S206" s="351"/>
    </row>
    <row r="207" spans="1:19" ht="8.4499999999999993" customHeight="1">
      <c r="A207" s="393"/>
      <c r="B207" s="392"/>
      <c r="C207" s="386"/>
      <c r="D207" s="385"/>
      <c r="E207" s="384"/>
      <c r="F207" s="383"/>
      <c r="H207" s="393"/>
      <c r="I207" s="392"/>
      <c r="J207" s="409"/>
      <c r="K207" s="408"/>
      <c r="L207" s="407"/>
      <c r="M207" s="406"/>
      <c r="N207" s="394"/>
      <c r="O207" s="374"/>
      <c r="P207" s="351"/>
      <c r="Q207" s="471"/>
      <c r="R207" s="357"/>
      <c r="S207" s="351"/>
    </row>
    <row r="208" spans="1:19" ht="8.4499999999999993" customHeight="1">
      <c r="A208" s="393"/>
      <c r="B208" s="392"/>
      <c r="C208" s="386"/>
      <c r="D208" s="385"/>
      <c r="E208" s="384"/>
      <c r="F208" s="383"/>
      <c r="H208" s="393"/>
      <c r="I208" s="392"/>
      <c r="J208" s="409"/>
      <c r="K208" s="408"/>
      <c r="L208" s="407"/>
      <c r="M208" s="406"/>
      <c r="N208" s="394"/>
      <c r="O208" s="374"/>
      <c r="P208" s="351"/>
      <c r="Q208" s="471"/>
      <c r="R208" s="357"/>
      <c r="S208" s="351"/>
    </row>
    <row r="209" spans="1:19" ht="8.4499999999999993" customHeight="1">
      <c r="A209" s="388"/>
      <c r="B209" s="387"/>
      <c r="C209" s="386"/>
      <c r="D209" s="385"/>
      <c r="E209" s="384"/>
      <c r="F209" s="383"/>
      <c r="H209" s="388"/>
      <c r="I209" s="387"/>
      <c r="J209" s="386"/>
      <c r="K209" s="385"/>
      <c r="L209" s="384"/>
      <c r="M209" s="383"/>
      <c r="N209" s="394"/>
      <c r="O209" s="374"/>
      <c r="P209" s="351"/>
      <c r="Q209" s="471"/>
      <c r="R209" s="357"/>
      <c r="S209" s="351"/>
    </row>
    <row r="210" spans="1:19" ht="8.4499999999999993" customHeight="1">
      <c r="A210" s="402" t="s">
        <v>1114</v>
      </c>
      <c r="B210" s="401"/>
      <c r="C210" s="386"/>
      <c r="D210" s="385"/>
      <c r="E210" s="384" t="s">
        <v>1113</v>
      </c>
      <c r="F210" s="383"/>
      <c r="H210" s="402" t="s">
        <v>1112</v>
      </c>
      <c r="I210" s="401"/>
      <c r="J210" s="478">
        <v>14</v>
      </c>
      <c r="K210" s="408" t="s">
        <v>1066</v>
      </c>
      <c r="L210" s="407" t="s">
        <v>1111</v>
      </c>
      <c r="M210" s="406">
        <v>0.96</v>
      </c>
      <c r="N210" s="394"/>
      <c r="O210" s="374"/>
      <c r="P210" s="351"/>
      <c r="Q210" s="471"/>
      <c r="R210" s="357"/>
      <c r="S210" s="351"/>
    </row>
    <row r="211" spans="1:19" ht="8.4499999999999993" customHeight="1">
      <c r="A211" s="393"/>
      <c r="B211" s="392"/>
      <c r="C211" s="398" t="s">
        <v>1110</v>
      </c>
      <c r="D211" s="397" t="s">
        <v>1099</v>
      </c>
      <c r="E211" s="396" t="s">
        <v>1109</v>
      </c>
      <c r="F211" s="395">
        <v>2.79</v>
      </c>
      <c r="H211" s="393"/>
      <c r="I211" s="392"/>
      <c r="J211" s="409" t="s">
        <v>1108</v>
      </c>
      <c r="K211" s="408" t="s">
        <v>1066</v>
      </c>
      <c r="L211" s="407" t="s">
        <v>1107</v>
      </c>
      <c r="M211" s="406">
        <v>1.1000000000000001</v>
      </c>
      <c r="N211" s="391"/>
      <c r="O211" s="372"/>
      <c r="P211" s="351"/>
      <c r="Q211" s="471"/>
      <c r="R211" s="357"/>
      <c r="S211" s="351"/>
    </row>
    <row r="212" spans="1:19" ht="8.4499999999999993" customHeight="1">
      <c r="A212" s="393"/>
      <c r="B212" s="392"/>
      <c r="C212" s="398" t="s">
        <v>1100</v>
      </c>
      <c r="D212" s="397" t="s">
        <v>1099</v>
      </c>
      <c r="E212" s="396" t="s">
        <v>1106</v>
      </c>
      <c r="F212" s="395">
        <v>3.06</v>
      </c>
      <c r="H212" s="393"/>
      <c r="I212" s="392"/>
      <c r="J212" s="478">
        <v>20</v>
      </c>
      <c r="K212" s="408" t="s">
        <v>1066</v>
      </c>
      <c r="L212" s="407" t="s">
        <v>1105</v>
      </c>
      <c r="M212" s="406">
        <v>1.46</v>
      </c>
      <c r="N212" s="364"/>
    </row>
    <row r="213" spans="1:19" ht="8.4499999999999993" customHeight="1">
      <c r="A213" s="393"/>
      <c r="B213" s="392"/>
      <c r="C213" s="386"/>
      <c r="D213" s="385"/>
      <c r="E213" s="384"/>
      <c r="F213" s="383"/>
      <c r="H213" s="393"/>
      <c r="I213" s="392"/>
      <c r="J213" s="478">
        <v>25</v>
      </c>
      <c r="K213" s="408" t="s">
        <v>1066</v>
      </c>
      <c r="L213" s="407" t="s">
        <v>1104</v>
      </c>
      <c r="M213" s="406">
        <v>2.4700000000000002</v>
      </c>
      <c r="N213" s="403"/>
      <c r="O213" s="376"/>
      <c r="P213" s="362"/>
      <c r="Q213" s="437"/>
      <c r="R213" s="370"/>
      <c r="S213" s="485"/>
    </row>
    <row r="214" spans="1:19" ht="8.4499999999999993" customHeight="1">
      <c r="A214" s="393"/>
      <c r="B214" s="392"/>
      <c r="C214" s="386"/>
      <c r="D214" s="385"/>
      <c r="E214" s="384" t="s">
        <v>1103</v>
      </c>
      <c r="F214" s="383"/>
      <c r="H214" s="393"/>
      <c r="I214" s="392"/>
      <c r="J214" s="409"/>
      <c r="K214" s="408"/>
      <c r="L214" s="407"/>
      <c r="M214" s="406"/>
      <c r="N214" s="394"/>
      <c r="O214" s="374"/>
      <c r="P214" s="351"/>
      <c r="Q214" s="471"/>
      <c r="R214" s="357"/>
      <c r="S214" s="351"/>
    </row>
    <row r="215" spans="1:19" ht="8.4499999999999993" customHeight="1">
      <c r="A215" s="393"/>
      <c r="B215" s="392"/>
      <c r="C215" s="398" t="s">
        <v>1102</v>
      </c>
      <c r="D215" s="397" t="s">
        <v>1099</v>
      </c>
      <c r="E215" s="396" t="s">
        <v>1101</v>
      </c>
      <c r="F215" s="395">
        <v>2.77</v>
      </c>
      <c r="H215" s="393"/>
      <c r="I215" s="392"/>
      <c r="J215" s="409"/>
      <c r="K215" s="408"/>
      <c r="L215" s="407"/>
      <c r="M215" s="406"/>
      <c r="N215" s="394"/>
      <c r="O215" s="374"/>
      <c r="P215" s="351"/>
      <c r="Q215" s="471"/>
      <c r="R215" s="357"/>
      <c r="S215" s="351"/>
    </row>
    <row r="216" spans="1:19" ht="8.4499999999999993" customHeight="1">
      <c r="A216" s="393"/>
      <c r="B216" s="392"/>
      <c r="C216" s="398" t="s">
        <v>1100</v>
      </c>
      <c r="D216" s="397" t="s">
        <v>1099</v>
      </c>
      <c r="E216" s="396" t="s">
        <v>1098</v>
      </c>
      <c r="F216" s="395">
        <v>2.95</v>
      </c>
      <c r="H216" s="393"/>
      <c r="I216" s="392"/>
      <c r="J216" s="409"/>
      <c r="K216" s="408"/>
      <c r="L216" s="407"/>
      <c r="M216" s="406"/>
      <c r="N216" s="394"/>
      <c r="O216" s="374"/>
      <c r="P216" s="351"/>
      <c r="Q216" s="471"/>
      <c r="R216" s="357"/>
      <c r="S216" s="351"/>
    </row>
    <row r="217" spans="1:19" ht="8.4499999999999993" customHeight="1">
      <c r="A217" s="393"/>
      <c r="B217" s="392"/>
      <c r="C217" s="386"/>
      <c r="D217" s="385"/>
      <c r="E217" s="384"/>
      <c r="F217" s="383"/>
      <c r="H217" s="393"/>
      <c r="I217" s="392"/>
      <c r="J217" s="409"/>
      <c r="K217" s="408"/>
      <c r="L217" s="407"/>
      <c r="M217" s="406"/>
      <c r="N217" s="394"/>
      <c r="O217" s="374"/>
      <c r="P217" s="351"/>
      <c r="Q217" s="471"/>
      <c r="R217" s="357"/>
      <c r="S217" s="351"/>
    </row>
    <row r="218" spans="1:19" ht="8.4499999999999993" customHeight="1">
      <c r="A218" s="393"/>
      <c r="B218" s="392"/>
      <c r="C218" s="386"/>
      <c r="D218" s="385"/>
      <c r="E218" s="384"/>
      <c r="F218" s="383"/>
      <c r="H218" s="393"/>
      <c r="I218" s="392"/>
      <c r="J218" s="409"/>
      <c r="K218" s="408"/>
      <c r="L218" s="407"/>
      <c r="M218" s="406"/>
      <c r="N218" s="394"/>
      <c r="O218" s="374"/>
      <c r="P218" s="351"/>
      <c r="Q218" s="471"/>
      <c r="R218" s="357"/>
      <c r="S218" s="351"/>
    </row>
    <row r="219" spans="1:19" ht="8.4499999999999993" customHeight="1">
      <c r="A219" s="393"/>
      <c r="B219" s="392"/>
      <c r="C219" s="386"/>
      <c r="D219" s="385"/>
      <c r="E219" s="384"/>
      <c r="F219" s="383"/>
      <c r="H219" s="393"/>
      <c r="I219" s="392"/>
      <c r="J219" s="409"/>
      <c r="K219" s="408"/>
      <c r="L219" s="407"/>
      <c r="M219" s="406"/>
      <c r="N219" s="394"/>
      <c r="O219" s="374"/>
      <c r="P219" s="351"/>
      <c r="Q219" s="471"/>
      <c r="R219" s="357"/>
      <c r="S219" s="351"/>
    </row>
    <row r="220" spans="1:19" ht="8.4499999999999993" customHeight="1">
      <c r="A220" s="393"/>
      <c r="B220" s="392"/>
      <c r="C220" s="386"/>
      <c r="D220" s="385"/>
      <c r="E220" s="384"/>
      <c r="F220" s="383"/>
      <c r="H220" s="393"/>
      <c r="I220" s="392"/>
      <c r="J220" s="386"/>
      <c r="K220" s="385"/>
      <c r="L220" s="384"/>
      <c r="M220" s="383"/>
      <c r="N220" s="394"/>
      <c r="O220" s="374"/>
      <c r="P220" s="351"/>
      <c r="Q220" s="471"/>
      <c r="R220" s="357"/>
      <c r="S220" s="351"/>
    </row>
    <row r="221" spans="1:19" ht="8.4499999999999993" customHeight="1">
      <c r="A221" s="388"/>
      <c r="B221" s="387"/>
      <c r="C221" s="386"/>
      <c r="D221" s="385"/>
      <c r="E221" s="384"/>
      <c r="F221" s="383"/>
      <c r="H221" s="388"/>
      <c r="I221" s="387"/>
      <c r="J221" s="386"/>
      <c r="K221" s="385"/>
      <c r="L221" s="384"/>
      <c r="M221" s="383"/>
      <c r="N221" s="391"/>
      <c r="O221" s="372"/>
      <c r="P221" s="351"/>
      <c r="Q221" s="471"/>
      <c r="R221" s="357"/>
      <c r="S221" s="351"/>
    </row>
    <row r="222" spans="1:19" ht="8.4499999999999993" customHeight="1">
      <c r="A222" s="402" t="s">
        <v>1097</v>
      </c>
      <c r="B222" s="401"/>
      <c r="C222" s="398" t="s">
        <v>1096</v>
      </c>
      <c r="D222" s="397" t="s">
        <v>1095</v>
      </c>
      <c r="E222" s="396" t="s">
        <v>1094</v>
      </c>
      <c r="F222" s="395">
        <v>0.12</v>
      </c>
      <c r="H222" s="402" t="s">
        <v>1093</v>
      </c>
      <c r="I222" s="401"/>
      <c r="J222" s="417" t="s">
        <v>1092</v>
      </c>
      <c r="K222" s="416" t="s">
        <v>1091</v>
      </c>
      <c r="L222" s="415" t="s">
        <v>1090</v>
      </c>
      <c r="M222" s="414">
        <v>4.3099999999999996</v>
      </c>
      <c r="N222" s="333"/>
      <c r="O222" s="484"/>
    </row>
    <row r="223" spans="1:19" ht="8.4499999999999993" customHeight="1">
      <c r="A223" s="393"/>
      <c r="B223" s="392"/>
      <c r="C223" s="386"/>
      <c r="D223" s="385"/>
      <c r="E223" s="384"/>
      <c r="F223" s="383"/>
      <c r="H223" s="393"/>
      <c r="I223" s="392"/>
      <c r="J223" s="417" t="s">
        <v>1089</v>
      </c>
      <c r="K223" s="408"/>
      <c r="L223" s="407"/>
      <c r="M223" s="406"/>
      <c r="N223" s="333"/>
      <c r="O223" s="484"/>
    </row>
    <row r="224" spans="1:19" ht="8.4499999999999993" customHeight="1">
      <c r="A224" s="393"/>
      <c r="B224" s="392"/>
      <c r="C224" s="386"/>
      <c r="D224" s="385"/>
      <c r="E224" s="384"/>
      <c r="F224" s="383"/>
      <c r="H224" s="393"/>
      <c r="I224" s="392"/>
      <c r="J224" s="417"/>
      <c r="K224" s="408"/>
      <c r="L224" s="407"/>
      <c r="M224" s="406"/>
      <c r="N224" s="333"/>
      <c r="O224" s="484"/>
    </row>
    <row r="225" spans="1:15" ht="8.4499999999999993" customHeight="1">
      <c r="A225" s="393"/>
      <c r="B225" s="392"/>
      <c r="C225" s="386"/>
      <c r="D225" s="385"/>
      <c r="E225" s="384"/>
      <c r="F225" s="383"/>
      <c r="H225" s="393"/>
      <c r="I225" s="392"/>
      <c r="J225" s="409"/>
      <c r="K225" s="408"/>
      <c r="L225" s="407"/>
      <c r="M225" s="406"/>
      <c r="N225" s="483"/>
      <c r="O225" s="482"/>
    </row>
    <row r="226" spans="1:15" ht="8.4499999999999993" customHeight="1">
      <c r="A226" s="393"/>
      <c r="B226" s="392"/>
      <c r="C226" s="386"/>
      <c r="D226" s="385"/>
      <c r="E226" s="384"/>
      <c r="F226" s="383"/>
      <c r="H226" s="393"/>
      <c r="I226" s="392"/>
      <c r="J226" s="409"/>
      <c r="K226" s="408"/>
      <c r="L226" s="407"/>
      <c r="M226" s="406"/>
      <c r="N226" s="364"/>
    </row>
    <row r="227" spans="1:15" ht="8.4499999999999993" customHeight="1">
      <c r="A227" s="393"/>
      <c r="B227" s="392"/>
      <c r="C227" s="386"/>
      <c r="D227" s="385"/>
      <c r="E227" s="384"/>
      <c r="F227" s="383"/>
      <c r="H227" s="393"/>
      <c r="I227" s="392"/>
      <c r="J227" s="409"/>
      <c r="K227" s="408"/>
      <c r="L227" s="407"/>
      <c r="M227" s="406"/>
      <c r="N227" s="364"/>
    </row>
    <row r="228" spans="1:15" ht="8.4499999999999993" customHeight="1">
      <c r="A228" s="393"/>
      <c r="B228" s="392"/>
      <c r="C228" s="386"/>
      <c r="D228" s="385"/>
      <c r="E228" s="384"/>
      <c r="F228" s="383"/>
      <c r="H228" s="393"/>
      <c r="I228" s="392"/>
      <c r="J228" s="409"/>
      <c r="K228" s="408"/>
      <c r="L228" s="407"/>
      <c r="M228" s="406"/>
      <c r="N228" s="364"/>
    </row>
    <row r="229" spans="1:15" ht="8.4499999999999993" customHeight="1">
      <c r="A229" s="388"/>
      <c r="B229" s="387"/>
      <c r="C229" s="386"/>
      <c r="D229" s="385"/>
      <c r="E229" s="384"/>
      <c r="F229" s="383"/>
      <c r="H229" s="393"/>
      <c r="I229" s="392"/>
      <c r="J229" s="409"/>
      <c r="K229" s="408"/>
      <c r="L229" s="407"/>
      <c r="M229" s="406"/>
      <c r="N229" s="364"/>
    </row>
    <row r="230" spans="1:15" ht="8.4499999999999993" customHeight="1">
      <c r="A230" s="402" t="s">
        <v>1088</v>
      </c>
      <c r="B230" s="401"/>
      <c r="C230" s="417" t="s">
        <v>1087</v>
      </c>
      <c r="D230" s="416" t="s">
        <v>1086</v>
      </c>
      <c r="E230" s="415" t="s">
        <v>1085</v>
      </c>
      <c r="F230" s="414">
        <v>1.45</v>
      </c>
      <c r="H230" s="393"/>
      <c r="I230" s="392"/>
      <c r="J230" s="409"/>
      <c r="K230" s="408"/>
      <c r="L230" s="407"/>
      <c r="M230" s="406"/>
      <c r="N230" s="364"/>
    </row>
    <row r="231" spans="1:15" ht="8.4499999999999993" customHeight="1">
      <c r="A231" s="393"/>
      <c r="B231" s="392"/>
      <c r="C231" s="386"/>
      <c r="D231" s="385"/>
      <c r="E231" s="384"/>
      <c r="F231" s="383"/>
      <c r="H231" s="393"/>
      <c r="I231" s="392"/>
      <c r="J231" s="409"/>
      <c r="K231" s="408"/>
      <c r="L231" s="407"/>
      <c r="M231" s="406"/>
      <c r="N231" s="364"/>
    </row>
    <row r="232" spans="1:15" ht="8.4499999999999993" customHeight="1">
      <c r="A232" s="393"/>
      <c r="B232" s="392"/>
      <c r="C232" s="386"/>
      <c r="D232" s="385"/>
      <c r="E232" s="384"/>
      <c r="F232" s="383"/>
      <c r="H232" s="393"/>
      <c r="I232" s="392"/>
      <c r="J232" s="409"/>
      <c r="K232" s="408"/>
      <c r="L232" s="407"/>
      <c r="M232" s="406"/>
      <c r="N232" s="364"/>
    </row>
    <row r="233" spans="1:15" ht="8.4499999999999993" customHeight="1">
      <c r="A233" s="393"/>
      <c r="B233" s="392"/>
      <c r="C233" s="386"/>
      <c r="D233" s="385"/>
      <c r="E233" s="384"/>
      <c r="F233" s="383"/>
      <c r="H233" s="388"/>
      <c r="I233" s="387"/>
      <c r="J233" s="409"/>
      <c r="K233" s="408"/>
      <c r="L233" s="407"/>
      <c r="M233" s="406"/>
      <c r="N233" s="364"/>
    </row>
    <row r="234" spans="1:15" ht="8.4499999999999993" customHeight="1">
      <c r="A234" s="393"/>
      <c r="B234" s="392"/>
      <c r="C234" s="417"/>
      <c r="D234" s="416"/>
      <c r="E234" s="415"/>
      <c r="F234" s="414"/>
      <c r="H234" s="402" t="s">
        <v>1084</v>
      </c>
      <c r="I234" s="401"/>
      <c r="J234" s="398" t="s">
        <v>1031</v>
      </c>
      <c r="K234" s="416"/>
      <c r="L234" s="415" t="s">
        <v>1083</v>
      </c>
      <c r="M234" s="414">
        <v>62.55</v>
      </c>
      <c r="N234" s="364"/>
    </row>
    <row r="235" spans="1:15" ht="8.4499999999999993" customHeight="1">
      <c r="A235" s="393"/>
      <c r="B235" s="392"/>
      <c r="C235" s="417"/>
      <c r="D235" s="416"/>
      <c r="E235" s="415"/>
      <c r="F235" s="414"/>
      <c r="H235" s="393"/>
      <c r="I235" s="392"/>
      <c r="J235" s="409"/>
      <c r="K235" s="408"/>
      <c r="L235" s="407"/>
      <c r="M235" s="406"/>
      <c r="N235" s="364"/>
    </row>
    <row r="236" spans="1:15" ht="8.4499999999999993" customHeight="1">
      <c r="A236" s="393"/>
      <c r="B236" s="392"/>
      <c r="C236" s="409"/>
      <c r="D236" s="408"/>
      <c r="E236" s="407"/>
      <c r="F236" s="406"/>
      <c r="H236" s="393"/>
      <c r="I236" s="392"/>
      <c r="J236" s="409"/>
      <c r="K236" s="408"/>
      <c r="L236" s="407"/>
      <c r="M236" s="406"/>
      <c r="N236" s="364"/>
    </row>
    <row r="237" spans="1:15" ht="8.4499999999999993" customHeight="1">
      <c r="A237" s="388"/>
      <c r="B237" s="387"/>
      <c r="C237" s="409"/>
      <c r="D237" s="408"/>
      <c r="E237" s="407"/>
      <c r="F237" s="406"/>
      <c r="H237" s="393"/>
      <c r="I237" s="392"/>
      <c r="J237" s="386"/>
      <c r="K237" s="385"/>
      <c r="L237" s="384"/>
      <c r="M237" s="383"/>
      <c r="N237" s="364"/>
    </row>
    <row r="238" spans="1:15" ht="8.4499999999999993" customHeight="1">
      <c r="A238" s="481" t="s">
        <v>1082</v>
      </c>
      <c r="B238" s="459"/>
      <c r="C238" s="417" t="s">
        <v>1081</v>
      </c>
      <c r="D238" s="416" t="s">
        <v>1080</v>
      </c>
      <c r="E238" s="415" t="s">
        <v>1079</v>
      </c>
      <c r="F238" s="414">
        <v>5.64</v>
      </c>
      <c r="H238" s="393"/>
      <c r="I238" s="392"/>
      <c r="J238" s="386"/>
      <c r="K238" s="385"/>
      <c r="L238" s="384"/>
      <c r="M238" s="383"/>
      <c r="N238" s="364"/>
    </row>
    <row r="239" spans="1:15" ht="8.4499999999999993" customHeight="1">
      <c r="A239" s="480"/>
      <c r="B239" s="457"/>
      <c r="C239" s="409"/>
      <c r="D239" s="408"/>
      <c r="E239" s="407"/>
      <c r="F239" s="406"/>
      <c r="H239" s="393"/>
      <c r="I239" s="392"/>
      <c r="J239" s="386"/>
      <c r="K239" s="385"/>
      <c r="L239" s="384"/>
      <c r="M239" s="383"/>
      <c r="N239" s="364"/>
    </row>
    <row r="240" spans="1:15" ht="8.4499999999999993" customHeight="1">
      <c r="A240" s="480"/>
      <c r="B240" s="457"/>
      <c r="C240" s="409"/>
      <c r="D240" s="408"/>
      <c r="E240" s="407"/>
      <c r="F240" s="406"/>
      <c r="H240" s="393"/>
      <c r="I240" s="392"/>
      <c r="J240" s="386"/>
      <c r="K240" s="385"/>
      <c r="L240" s="384"/>
      <c r="M240" s="383"/>
      <c r="N240" s="364"/>
    </row>
    <row r="241" spans="1:19" ht="8.4499999999999993" customHeight="1">
      <c r="A241" s="480"/>
      <c r="B241" s="457"/>
      <c r="C241" s="409"/>
      <c r="D241" s="408"/>
      <c r="E241" s="407"/>
      <c r="F241" s="406"/>
      <c r="H241" s="393"/>
      <c r="I241" s="392"/>
      <c r="J241" s="386"/>
      <c r="K241" s="385"/>
      <c r="L241" s="384"/>
      <c r="M241" s="383"/>
      <c r="N241" s="364"/>
    </row>
    <row r="242" spans="1:19" ht="8.4499999999999993" customHeight="1">
      <c r="A242" s="480"/>
      <c r="B242" s="457"/>
      <c r="C242" s="409"/>
      <c r="D242" s="408"/>
      <c r="E242" s="407"/>
      <c r="F242" s="406"/>
      <c r="H242" s="393"/>
      <c r="I242" s="392"/>
      <c r="J242" s="386"/>
      <c r="K242" s="385"/>
      <c r="L242" s="384"/>
      <c r="M242" s="383"/>
      <c r="N242" s="364"/>
    </row>
    <row r="243" spans="1:19" ht="8.4499999999999993" customHeight="1">
      <c r="A243" s="480"/>
      <c r="B243" s="457"/>
      <c r="C243" s="409"/>
      <c r="D243" s="408"/>
      <c r="E243" s="407"/>
      <c r="F243" s="406"/>
      <c r="H243" s="393"/>
      <c r="I243" s="392"/>
      <c r="J243" s="386"/>
      <c r="K243" s="385"/>
      <c r="L243" s="384"/>
      <c r="M243" s="383"/>
      <c r="N243" s="364"/>
    </row>
    <row r="244" spans="1:19" ht="8.4499999999999993" customHeight="1">
      <c r="A244" s="480"/>
      <c r="B244" s="457"/>
      <c r="C244" s="409"/>
      <c r="D244" s="408"/>
      <c r="E244" s="407"/>
      <c r="F244" s="406"/>
      <c r="H244" s="393"/>
      <c r="I244" s="392"/>
      <c r="J244" s="386"/>
      <c r="K244" s="385"/>
      <c r="L244" s="384"/>
      <c r="M244" s="383"/>
      <c r="N244" s="364"/>
    </row>
    <row r="245" spans="1:19" ht="8.4499999999999993" customHeight="1">
      <c r="A245" s="480"/>
      <c r="B245" s="457"/>
      <c r="C245" s="409"/>
      <c r="D245" s="408"/>
      <c r="E245" s="407"/>
      <c r="F245" s="406"/>
      <c r="H245" s="393"/>
      <c r="I245" s="392"/>
      <c r="J245" s="386"/>
      <c r="K245" s="385"/>
      <c r="L245" s="384"/>
      <c r="M245" s="383"/>
      <c r="N245" s="403"/>
      <c r="O245" s="376"/>
      <c r="P245" s="351"/>
      <c r="Q245" s="471"/>
      <c r="R245" s="351"/>
      <c r="S245" s="375"/>
    </row>
    <row r="246" spans="1:19" ht="8.4499999999999993" customHeight="1">
      <c r="A246" s="480"/>
      <c r="B246" s="457"/>
      <c r="C246" s="409"/>
      <c r="D246" s="408"/>
      <c r="E246" s="407"/>
      <c r="F246" s="406"/>
      <c r="H246" s="393"/>
      <c r="I246" s="392"/>
      <c r="J246" s="386"/>
      <c r="K246" s="385"/>
      <c r="L246" s="384"/>
      <c r="M246" s="383"/>
      <c r="N246" s="394"/>
      <c r="O246" s="374"/>
      <c r="P246" s="351"/>
      <c r="Q246" s="471"/>
      <c r="R246" s="351"/>
      <c r="S246" s="351"/>
    </row>
    <row r="247" spans="1:19" ht="8.4499999999999993" customHeight="1">
      <c r="A247" s="479"/>
      <c r="B247" s="455"/>
      <c r="C247" s="409"/>
      <c r="D247" s="408"/>
      <c r="E247" s="407"/>
      <c r="F247" s="406"/>
      <c r="H247" s="388"/>
      <c r="I247" s="387"/>
      <c r="J247" s="386"/>
      <c r="K247" s="385"/>
      <c r="L247" s="384"/>
      <c r="M247" s="383"/>
      <c r="N247" s="394"/>
      <c r="O247" s="374"/>
      <c r="P247" s="351"/>
      <c r="Q247" s="471"/>
      <c r="R247" s="351"/>
      <c r="S247" s="351"/>
    </row>
    <row r="248" spans="1:19" ht="8.4499999999999993" customHeight="1">
      <c r="A248" s="402" t="s">
        <v>1078</v>
      </c>
      <c r="B248" s="401"/>
      <c r="C248" s="478">
        <v>10</v>
      </c>
      <c r="D248" s="408" t="s">
        <v>1070</v>
      </c>
      <c r="E248" s="407" t="s">
        <v>1077</v>
      </c>
      <c r="F248" s="406">
        <v>2.46</v>
      </c>
      <c r="H248" s="402" t="s">
        <v>1076</v>
      </c>
      <c r="I248" s="401"/>
      <c r="J248" s="417" t="s">
        <v>1075</v>
      </c>
      <c r="K248" s="416" t="s">
        <v>1074</v>
      </c>
      <c r="L248" s="415" t="s">
        <v>1073</v>
      </c>
      <c r="M248" s="414">
        <v>7.61</v>
      </c>
      <c r="N248" s="394"/>
      <c r="O248" s="374"/>
      <c r="P248" s="351"/>
      <c r="Q248" s="471"/>
      <c r="R248" s="351"/>
      <c r="S248" s="351"/>
    </row>
    <row r="249" spans="1:19" ht="8.4499999999999993" customHeight="1">
      <c r="A249" s="393"/>
      <c r="B249" s="392"/>
      <c r="C249" s="409"/>
      <c r="D249" s="408"/>
      <c r="E249" s="407"/>
      <c r="F249" s="406"/>
      <c r="H249" s="393"/>
      <c r="I249" s="392"/>
      <c r="J249" s="417" t="s">
        <v>1072</v>
      </c>
      <c r="K249" s="408"/>
      <c r="L249" s="407"/>
      <c r="M249" s="406"/>
      <c r="N249" s="394"/>
      <c r="O249" s="374"/>
      <c r="P249" s="351"/>
      <c r="Q249" s="471"/>
      <c r="R249" s="351"/>
      <c r="S249" s="351"/>
    </row>
    <row r="250" spans="1:19" ht="8.4499999999999993" customHeight="1">
      <c r="A250" s="393"/>
      <c r="B250" s="392"/>
      <c r="C250" s="409"/>
      <c r="D250" s="408"/>
      <c r="E250" s="407"/>
      <c r="F250" s="406"/>
      <c r="H250" s="393"/>
      <c r="I250" s="392"/>
      <c r="J250" s="409"/>
      <c r="K250" s="408"/>
      <c r="L250" s="407"/>
      <c r="M250" s="406"/>
      <c r="N250" s="394"/>
      <c r="O250" s="374"/>
      <c r="P250" s="351"/>
      <c r="Q250" s="471"/>
      <c r="R250" s="351"/>
      <c r="S250" s="351"/>
    </row>
    <row r="251" spans="1:19" ht="8.4499999999999993" customHeight="1">
      <c r="A251" s="393"/>
      <c r="B251" s="392"/>
      <c r="C251" s="409"/>
      <c r="D251" s="408"/>
      <c r="E251" s="407"/>
      <c r="F251" s="406"/>
      <c r="H251" s="393"/>
      <c r="I251" s="392"/>
      <c r="J251" s="409"/>
      <c r="K251" s="408"/>
      <c r="L251" s="407"/>
      <c r="M251" s="406"/>
      <c r="N251" s="394"/>
      <c r="O251" s="374"/>
      <c r="P251" s="351"/>
      <c r="Q251" s="471"/>
      <c r="R251" s="351"/>
      <c r="S251" s="351"/>
    </row>
    <row r="252" spans="1:19" ht="8.4499999999999993" customHeight="1">
      <c r="A252" s="393"/>
      <c r="B252" s="392"/>
      <c r="C252" s="409"/>
      <c r="D252" s="408"/>
      <c r="E252" s="407"/>
      <c r="F252" s="406"/>
      <c r="H252" s="393"/>
      <c r="I252" s="392"/>
      <c r="J252" s="409"/>
      <c r="K252" s="408"/>
      <c r="L252" s="407"/>
      <c r="M252" s="406"/>
      <c r="N252" s="394"/>
      <c r="O252" s="374"/>
      <c r="P252" s="351"/>
      <c r="Q252" s="471"/>
      <c r="R252" s="351"/>
      <c r="S252" s="351"/>
    </row>
    <row r="253" spans="1:19" ht="8.4499999999999993" customHeight="1">
      <c r="A253" s="393"/>
      <c r="B253" s="392"/>
      <c r="C253" s="409"/>
      <c r="D253" s="408"/>
      <c r="E253" s="407"/>
      <c r="F253" s="406"/>
      <c r="H253" s="393"/>
      <c r="I253" s="392"/>
      <c r="J253" s="409"/>
      <c r="K253" s="408"/>
      <c r="L253" s="407"/>
      <c r="M253" s="406"/>
      <c r="N253" s="394"/>
      <c r="O253" s="374"/>
      <c r="P253" s="351"/>
      <c r="Q253" s="471"/>
      <c r="R253" s="351"/>
      <c r="S253" s="351"/>
    </row>
    <row r="254" spans="1:19" ht="8.4499999999999993" customHeight="1">
      <c r="A254" s="388"/>
      <c r="B254" s="387"/>
      <c r="C254" s="409"/>
      <c r="D254" s="408"/>
      <c r="E254" s="407"/>
      <c r="F254" s="406"/>
      <c r="H254" s="393"/>
      <c r="I254" s="392"/>
      <c r="J254" s="409"/>
      <c r="K254" s="408"/>
      <c r="L254" s="407"/>
      <c r="M254" s="406"/>
      <c r="N254" s="394"/>
      <c r="O254" s="374"/>
      <c r="P254" s="351"/>
      <c r="Q254" s="471"/>
      <c r="R254" s="351"/>
      <c r="S254" s="351"/>
    </row>
    <row r="255" spans="1:19" ht="8.4499999999999993" customHeight="1">
      <c r="A255" s="402" t="s">
        <v>1071</v>
      </c>
      <c r="B255" s="401"/>
      <c r="C255" s="478">
        <v>10</v>
      </c>
      <c r="D255" s="408" t="s">
        <v>1070</v>
      </c>
      <c r="E255" s="407" t="s">
        <v>1069</v>
      </c>
      <c r="F255" s="406">
        <v>0.64800000000000002</v>
      </c>
      <c r="H255" s="393"/>
      <c r="I255" s="392"/>
      <c r="J255" s="409"/>
      <c r="K255" s="408"/>
      <c r="L255" s="407"/>
      <c r="M255" s="406"/>
      <c r="N255" s="394"/>
      <c r="O255" s="374"/>
      <c r="P255" s="351"/>
      <c r="Q255" s="471"/>
      <c r="R255" s="351"/>
      <c r="S255" s="351"/>
    </row>
    <row r="256" spans="1:19" ht="8.4499999999999993" customHeight="1">
      <c r="A256" s="393"/>
      <c r="B256" s="392"/>
      <c r="C256" s="409"/>
      <c r="D256" s="408"/>
      <c r="E256" s="407"/>
      <c r="F256" s="406"/>
      <c r="H256" s="393"/>
      <c r="I256" s="392"/>
      <c r="J256" s="409"/>
      <c r="K256" s="408"/>
      <c r="L256" s="407"/>
      <c r="M256" s="406"/>
      <c r="N256" s="394"/>
      <c r="O256" s="374"/>
      <c r="P256" s="351"/>
      <c r="Q256" s="471"/>
      <c r="R256" s="351"/>
      <c r="S256" s="351"/>
    </row>
    <row r="257" spans="1:19" ht="8.4499999999999993" customHeight="1">
      <c r="A257" s="393"/>
      <c r="B257" s="392"/>
      <c r="C257" s="409"/>
      <c r="D257" s="408"/>
      <c r="E257" s="407"/>
      <c r="F257" s="406"/>
      <c r="H257" s="393"/>
      <c r="I257" s="392"/>
      <c r="J257" s="409"/>
      <c r="K257" s="408"/>
      <c r="L257" s="407"/>
      <c r="M257" s="406"/>
      <c r="N257" s="394"/>
      <c r="O257" s="374"/>
      <c r="P257" s="351"/>
      <c r="Q257" s="471"/>
      <c r="R257" s="351"/>
      <c r="S257" s="351"/>
    </row>
    <row r="258" spans="1:19" ht="8.4499999999999993" customHeight="1">
      <c r="A258" s="393"/>
      <c r="B258" s="392"/>
      <c r="C258" s="409"/>
      <c r="D258" s="408"/>
      <c r="E258" s="407"/>
      <c r="F258" s="406"/>
      <c r="H258" s="393"/>
      <c r="I258" s="392"/>
      <c r="J258" s="409"/>
      <c r="K258" s="408"/>
      <c r="L258" s="407"/>
      <c r="M258" s="406"/>
      <c r="N258" s="391"/>
      <c r="O258" s="372"/>
      <c r="P258" s="351"/>
      <c r="Q258" s="471"/>
      <c r="R258" s="351"/>
      <c r="S258" s="351"/>
    </row>
    <row r="259" spans="1:19" ht="8.4499999999999993" customHeight="1">
      <c r="A259" s="393"/>
      <c r="B259" s="392"/>
      <c r="C259" s="409"/>
      <c r="D259" s="408"/>
      <c r="E259" s="407"/>
      <c r="F259" s="406"/>
      <c r="H259" s="393"/>
      <c r="I259" s="392"/>
      <c r="J259" s="409"/>
      <c r="K259" s="408"/>
      <c r="L259" s="407"/>
      <c r="M259" s="406"/>
      <c r="N259" s="364"/>
    </row>
    <row r="260" spans="1:19" ht="8.4499999999999993" customHeight="1">
      <c r="A260" s="393"/>
      <c r="B260" s="392"/>
      <c r="C260" s="409"/>
      <c r="D260" s="408"/>
      <c r="E260" s="407"/>
      <c r="F260" s="406"/>
      <c r="H260" s="393"/>
      <c r="I260" s="392"/>
      <c r="J260" s="386"/>
      <c r="K260" s="385"/>
      <c r="L260" s="384"/>
      <c r="M260" s="383"/>
      <c r="N260" s="364"/>
    </row>
    <row r="261" spans="1:19" ht="8.4499999999999993" customHeight="1">
      <c r="A261" s="393"/>
      <c r="B261" s="392"/>
      <c r="C261" s="409"/>
      <c r="D261" s="408"/>
      <c r="E261" s="407"/>
      <c r="F261" s="406"/>
      <c r="H261" s="393"/>
      <c r="I261" s="392"/>
      <c r="J261" s="386"/>
      <c r="K261" s="385"/>
      <c r="L261" s="384"/>
      <c r="M261" s="383"/>
      <c r="N261" s="364"/>
    </row>
    <row r="262" spans="1:19" ht="8.4499999999999993" customHeight="1">
      <c r="A262" s="388"/>
      <c r="B262" s="387"/>
      <c r="C262" s="409"/>
      <c r="D262" s="408"/>
      <c r="E262" s="407"/>
      <c r="F262" s="406"/>
      <c r="H262" s="388"/>
      <c r="I262" s="387"/>
      <c r="J262" s="386"/>
      <c r="K262" s="385"/>
      <c r="L262" s="384"/>
      <c r="M262" s="383"/>
      <c r="N262" s="364"/>
    </row>
    <row r="263" spans="1:19" ht="8.4499999999999993" customHeight="1">
      <c r="A263" s="402" t="s">
        <v>1068</v>
      </c>
      <c r="B263" s="401"/>
      <c r="C263" s="409" t="s">
        <v>1067</v>
      </c>
      <c r="D263" s="408" t="s">
        <v>1066</v>
      </c>
      <c r="E263" s="407" t="s">
        <v>1065</v>
      </c>
      <c r="F263" s="406">
        <v>0.86399999999999999</v>
      </c>
      <c r="H263" s="402" t="s">
        <v>1064</v>
      </c>
      <c r="I263" s="401"/>
      <c r="J263" s="409" t="s">
        <v>1063</v>
      </c>
      <c r="K263" s="408" t="s">
        <v>1034</v>
      </c>
      <c r="L263" s="407" t="s">
        <v>1062</v>
      </c>
      <c r="M263" s="406">
        <v>16.28</v>
      </c>
      <c r="N263" s="364"/>
    </row>
    <row r="264" spans="1:19" ht="8.4499999999999993" customHeight="1">
      <c r="A264" s="393"/>
      <c r="B264" s="392"/>
      <c r="C264" s="409"/>
      <c r="D264" s="408"/>
      <c r="E264" s="407"/>
      <c r="F264" s="406"/>
      <c r="H264" s="393"/>
      <c r="I264" s="392"/>
      <c r="J264" s="409"/>
      <c r="K264" s="408"/>
      <c r="L264" s="407"/>
      <c r="M264" s="406"/>
      <c r="N264" s="364"/>
    </row>
    <row r="265" spans="1:19" ht="8.4499999999999993" customHeight="1">
      <c r="A265" s="393"/>
      <c r="B265" s="392"/>
      <c r="C265" s="409"/>
      <c r="D265" s="408"/>
      <c r="E265" s="407"/>
      <c r="F265" s="406"/>
      <c r="H265" s="393"/>
      <c r="I265" s="392"/>
      <c r="J265" s="409"/>
      <c r="K265" s="408"/>
      <c r="L265" s="407"/>
      <c r="M265" s="406"/>
      <c r="N265" s="364"/>
    </row>
    <row r="266" spans="1:19" ht="8.4499999999999993" customHeight="1">
      <c r="A266" s="393"/>
      <c r="B266" s="392"/>
      <c r="C266" s="409"/>
      <c r="D266" s="408"/>
      <c r="E266" s="407"/>
      <c r="F266" s="406"/>
      <c r="H266" s="393"/>
      <c r="I266" s="392"/>
      <c r="J266" s="409"/>
      <c r="K266" s="408"/>
      <c r="L266" s="407"/>
      <c r="M266" s="406"/>
      <c r="N266" s="364"/>
    </row>
    <row r="267" spans="1:19" ht="8.4499999999999993" customHeight="1">
      <c r="A267" s="393"/>
      <c r="B267" s="392"/>
      <c r="C267" s="409"/>
      <c r="D267" s="408"/>
      <c r="E267" s="407"/>
      <c r="F267" s="406"/>
      <c r="H267" s="393"/>
      <c r="I267" s="392"/>
      <c r="J267" s="409"/>
      <c r="K267" s="408"/>
      <c r="L267" s="407"/>
      <c r="M267" s="406"/>
      <c r="N267" s="364"/>
    </row>
    <row r="268" spans="1:19" ht="8.4499999999999993" customHeight="1">
      <c r="A268" s="393"/>
      <c r="B268" s="392"/>
      <c r="C268" s="409"/>
      <c r="D268" s="408"/>
      <c r="E268" s="407"/>
      <c r="F268" s="406"/>
      <c r="H268" s="393"/>
      <c r="I268" s="392"/>
      <c r="J268" s="409"/>
      <c r="K268" s="408"/>
      <c r="L268" s="407"/>
      <c r="M268" s="406"/>
      <c r="N268" s="364"/>
    </row>
    <row r="269" spans="1:19" ht="8.4499999999999993" customHeight="1">
      <c r="A269" s="393"/>
      <c r="B269" s="392"/>
      <c r="C269" s="409"/>
      <c r="D269" s="408"/>
      <c r="E269" s="407"/>
      <c r="F269" s="406"/>
      <c r="H269" s="393"/>
      <c r="I269" s="392"/>
      <c r="J269" s="409"/>
      <c r="K269" s="408"/>
      <c r="L269" s="407"/>
      <c r="M269" s="406"/>
      <c r="N269" s="364"/>
    </row>
    <row r="270" spans="1:19" ht="8.4499999999999993" customHeight="1">
      <c r="A270" s="393"/>
      <c r="B270" s="392"/>
      <c r="C270" s="386"/>
      <c r="D270" s="385"/>
      <c r="E270" s="384"/>
      <c r="F270" s="383"/>
      <c r="H270" s="393"/>
      <c r="I270" s="392"/>
      <c r="J270" s="409"/>
      <c r="K270" s="408"/>
      <c r="L270" s="407"/>
      <c r="M270" s="406"/>
      <c r="N270" s="364"/>
    </row>
    <row r="271" spans="1:19" ht="8.4499999999999993" customHeight="1">
      <c r="A271" s="393"/>
      <c r="B271" s="392"/>
      <c r="C271" s="386"/>
      <c r="D271" s="385"/>
      <c r="E271" s="384"/>
      <c r="F271" s="383"/>
      <c r="H271" s="393"/>
      <c r="I271" s="392"/>
      <c r="J271" s="409"/>
      <c r="K271" s="408"/>
      <c r="L271" s="407"/>
      <c r="M271" s="406"/>
      <c r="N271" s="364"/>
    </row>
    <row r="272" spans="1:19" ht="8.4499999999999993" customHeight="1">
      <c r="A272" s="393"/>
      <c r="B272" s="392"/>
      <c r="C272" s="386"/>
      <c r="D272" s="385"/>
      <c r="E272" s="384"/>
      <c r="F272" s="383"/>
      <c r="H272" s="393"/>
      <c r="I272" s="392"/>
      <c r="J272" s="409"/>
      <c r="K272" s="408"/>
      <c r="L272" s="407"/>
      <c r="M272" s="406"/>
      <c r="N272" s="364"/>
    </row>
    <row r="273" spans="1:22" ht="8.4499999999999993" customHeight="1">
      <c r="A273" s="388"/>
      <c r="B273" s="387"/>
      <c r="C273" s="386"/>
      <c r="D273" s="385"/>
      <c r="E273" s="384"/>
      <c r="F273" s="383"/>
      <c r="H273" s="477"/>
      <c r="I273" s="476"/>
      <c r="J273" s="409"/>
      <c r="K273" s="408"/>
      <c r="L273" s="407"/>
      <c r="M273" s="406"/>
      <c r="N273" s="377"/>
      <c r="O273" s="376"/>
      <c r="P273" s="351"/>
      <c r="Q273" s="471"/>
      <c r="R273" s="351"/>
      <c r="S273" s="375"/>
    </row>
    <row r="274" spans="1:22" ht="8.1" customHeight="1">
      <c r="A274" s="336"/>
      <c r="B274" s="336"/>
      <c r="C274" s="343"/>
      <c r="D274" s="342"/>
      <c r="E274" s="261"/>
      <c r="F274" s="371"/>
      <c r="H274" s="475"/>
      <c r="I274" s="475"/>
      <c r="J274" s="475"/>
      <c r="K274" s="474"/>
      <c r="L274" s="473"/>
      <c r="M274" s="472"/>
      <c r="N274" s="336"/>
      <c r="O274" s="374"/>
      <c r="P274" s="351"/>
      <c r="Q274" s="471"/>
      <c r="R274" s="351"/>
      <c r="S274" s="375"/>
    </row>
    <row r="275" spans="1:22" ht="8.1" customHeight="1">
      <c r="A275" s="336"/>
      <c r="B275" s="336"/>
      <c r="C275" s="343"/>
      <c r="D275" s="342"/>
      <c r="E275" s="261"/>
      <c r="F275" s="371"/>
      <c r="H275" s="340"/>
      <c r="I275" s="340"/>
      <c r="J275" s="340"/>
      <c r="K275" s="338"/>
      <c r="L275" s="337"/>
      <c r="M275" s="454"/>
      <c r="N275" s="336"/>
      <c r="O275" s="374"/>
      <c r="P275" s="351"/>
      <c r="Q275" s="471"/>
      <c r="R275" s="351"/>
      <c r="S275" s="351"/>
    </row>
    <row r="276" spans="1:22" ht="8.1" customHeight="1">
      <c r="A276" s="336"/>
      <c r="B276" s="336"/>
      <c r="C276" s="343"/>
      <c r="D276" s="342"/>
      <c r="E276" s="261"/>
      <c r="F276" s="371"/>
      <c r="H276" s="340"/>
      <c r="I276" s="340"/>
      <c r="J276" s="335"/>
      <c r="K276" s="334"/>
      <c r="L276" s="333"/>
      <c r="M276" s="365"/>
      <c r="N276" s="336"/>
      <c r="O276" s="374"/>
      <c r="P276" s="351"/>
      <c r="Q276" s="471"/>
      <c r="R276" s="351"/>
      <c r="S276" s="351"/>
    </row>
    <row r="277" spans="1:22" s="258" customFormat="1" ht="24.95" customHeight="1">
      <c r="A277" s="268" t="s">
        <v>0</v>
      </c>
      <c r="B277" s="268"/>
      <c r="C277" s="267" t="s">
        <v>1</v>
      </c>
      <c r="D277" s="265" t="s">
        <v>2</v>
      </c>
      <c r="E277" s="265" t="s">
        <v>3</v>
      </c>
      <c r="F277" s="264" t="s">
        <v>4</v>
      </c>
      <c r="G277" s="263"/>
      <c r="H277" s="268" t="s">
        <v>0</v>
      </c>
      <c r="I277" s="268"/>
      <c r="J277" s="267" t="s">
        <v>1</v>
      </c>
      <c r="K277" s="265" t="s">
        <v>2</v>
      </c>
      <c r="L277" s="265" t="s">
        <v>3</v>
      </c>
      <c r="M277" s="264" t="s">
        <v>4</v>
      </c>
    </row>
    <row r="278" spans="1:22" ht="8.4499999999999993" customHeight="1">
      <c r="A278" s="402" t="s">
        <v>1061</v>
      </c>
      <c r="B278" s="401"/>
      <c r="C278" s="386"/>
      <c r="D278" s="385" t="s">
        <v>1034</v>
      </c>
      <c r="E278" s="384" t="s">
        <v>1060</v>
      </c>
      <c r="F278" s="406" t="s">
        <v>42</v>
      </c>
      <c r="H278" s="402" t="s">
        <v>1059</v>
      </c>
      <c r="I278" s="401"/>
      <c r="J278" s="398" t="s">
        <v>1058</v>
      </c>
      <c r="K278" s="397" t="s">
        <v>51</v>
      </c>
      <c r="L278" s="396" t="s">
        <v>1057</v>
      </c>
      <c r="M278" s="395">
        <v>139.30000000000001</v>
      </c>
      <c r="N278" s="336"/>
      <c r="O278" s="374"/>
      <c r="P278" s="351"/>
      <c r="Q278" s="471"/>
      <c r="R278" s="351"/>
      <c r="S278" s="351"/>
    </row>
    <row r="279" spans="1:22" ht="8.4499999999999993" customHeight="1">
      <c r="A279" s="393"/>
      <c r="B279" s="392"/>
      <c r="C279" s="386"/>
      <c r="D279" s="385"/>
      <c r="E279" s="384"/>
      <c r="F279" s="383"/>
      <c r="H279" s="393"/>
      <c r="I279" s="392"/>
      <c r="J279" s="398" t="s">
        <v>1056</v>
      </c>
      <c r="K279" s="397" t="s">
        <v>51</v>
      </c>
      <c r="L279" s="396" t="s">
        <v>1055</v>
      </c>
      <c r="M279" s="395">
        <v>175.77</v>
      </c>
      <c r="N279" s="336"/>
      <c r="O279" s="374"/>
      <c r="P279" s="351"/>
      <c r="Q279" s="471"/>
      <c r="R279" s="351"/>
      <c r="S279" s="351"/>
    </row>
    <row r="280" spans="1:22" ht="8.4499999999999993" customHeight="1">
      <c r="A280" s="393"/>
      <c r="B280" s="392"/>
      <c r="C280" s="386"/>
      <c r="D280" s="385"/>
      <c r="E280" s="384"/>
      <c r="F280" s="383"/>
      <c r="H280" s="393"/>
      <c r="I280" s="392"/>
      <c r="J280" s="398" t="s">
        <v>1054</v>
      </c>
      <c r="K280" s="397" t="s">
        <v>51</v>
      </c>
      <c r="L280" s="396" t="s">
        <v>1053</v>
      </c>
      <c r="M280" s="395">
        <v>204.51</v>
      </c>
      <c r="N280" s="336"/>
      <c r="O280" s="374"/>
      <c r="P280" s="351"/>
      <c r="Q280" s="471"/>
      <c r="R280" s="351"/>
      <c r="S280" s="351"/>
    </row>
    <row r="281" spans="1:22" ht="8.4499999999999993" customHeight="1">
      <c r="A281" s="393"/>
      <c r="B281" s="392"/>
      <c r="C281" s="386"/>
      <c r="D281" s="385"/>
      <c r="E281" s="384"/>
      <c r="F281" s="383"/>
      <c r="H281" s="393"/>
      <c r="I281" s="392"/>
      <c r="J281" s="398" t="s">
        <v>1052</v>
      </c>
      <c r="K281" s="397" t="s">
        <v>51</v>
      </c>
      <c r="L281" s="396" t="s">
        <v>1051</v>
      </c>
      <c r="M281" s="395">
        <v>236.72</v>
      </c>
      <c r="N281" s="336"/>
      <c r="O281" s="374"/>
      <c r="P281" s="351"/>
      <c r="Q281" s="471"/>
      <c r="R281" s="351"/>
      <c r="S281" s="351"/>
    </row>
    <row r="282" spans="1:22" ht="8.4499999999999993" customHeight="1">
      <c r="A282" s="393"/>
      <c r="B282" s="392"/>
      <c r="C282" s="386"/>
      <c r="D282" s="385"/>
      <c r="E282" s="384"/>
      <c r="F282" s="383"/>
      <c r="H282" s="393"/>
      <c r="I282" s="392"/>
      <c r="J282" s="398" t="s">
        <v>1050</v>
      </c>
      <c r="K282" s="397" t="s">
        <v>51</v>
      </c>
      <c r="L282" s="396" t="s">
        <v>1049</v>
      </c>
      <c r="M282" s="395">
        <v>268.02</v>
      </c>
      <c r="N282" s="336"/>
      <c r="O282" s="374"/>
      <c r="P282" s="351"/>
      <c r="Q282" s="471"/>
      <c r="R282" s="351"/>
      <c r="S282" s="351"/>
    </row>
    <row r="283" spans="1:22" ht="8.4499999999999993" customHeight="1">
      <c r="A283" s="393"/>
      <c r="B283" s="392"/>
      <c r="C283" s="386"/>
      <c r="D283" s="385"/>
      <c r="E283" s="384"/>
      <c r="F283" s="383"/>
      <c r="H283" s="393"/>
      <c r="I283" s="392"/>
      <c r="J283" s="398" t="s">
        <v>1048</v>
      </c>
      <c r="K283" s="397" t="s">
        <v>51</v>
      </c>
      <c r="L283" s="396" t="s">
        <v>1047</v>
      </c>
      <c r="M283" s="395">
        <v>299.86</v>
      </c>
      <c r="N283" s="373"/>
      <c r="O283" s="372"/>
      <c r="P283" s="351"/>
      <c r="Q283" s="471"/>
      <c r="R283" s="351"/>
      <c r="S283" s="351"/>
    </row>
    <row r="284" spans="1:22" ht="8.4499999999999993" customHeight="1">
      <c r="A284" s="393"/>
      <c r="B284" s="392"/>
      <c r="C284" s="386"/>
      <c r="D284" s="385"/>
      <c r="E284" s="384"/>
      <c r="F284" s="383"/>
      <c r="H284" s="393"/>
      <c r="I284" s="392"/>
      <c r="J284" s="398" t="s">
        <v>1046</v>
      </c>
      <c r="K284" s="397" t="s">
        <v>51</v>
      </c>
      <c r="L284" s="396" t="s">
        <v>1045</v>
      </c>
      <c r="M284" s="395">
        <v>342.2</v>
      </c>
      <c r="N284" s="364"/>
    </row>
    <row r="285" spans="1:22" ht="8.4499999999999993" customHeight="1">
      <c r="A285" s="393"/>
      <c r="B285" s="392"/>
      <c r="C285" s="386"/>
      <c r="D285" s="385"/>
      <c r="E285" s="384"/>
      <c r="F285" s="383"/>
      <c r="H285" s="393"/>
      <c r="I285" s="392"/>
      <c r="J285" s="398" t="s">
        <v>1044</v>
      </c>
      <c r="K285" s="397" t="s">
        <v>51</v>
      </c>
      <c r="L285" s="396" t="s">
        <v>1043</v>
      </c>
      <c r="M285" s="395">
        <v>375.7</v>
      </c>
      <c r="N285" s="364"/>
    </row>
    <row r="286" spans="1:22" ht="8.4499999999999993" customHeight="1">
      <c r="A286" s="393"/>
      <c r="B286" s="392"/>
      <c r="C286" s="386"/>
      <c r="D286" s="385"/>
      <c r="E286" s="384"/>
      <c r="F286" s="383"/>
      <c r="H286" s="393"/>
      <c r="I286" s="392"/>
      <c r="J286" s="398" t="s">
        <v>1042</v>
      </c>
      <c r="K286" s="397" t="s">
        <v>51</v>
      </c>
      <c r="L286" s="396" t="s">
        <v>1041</v>
      </c>
      <c r="M286" s="395">
        <v>408.69</v>
      </c>
      <c r="N286" s="403"/>
      <c r="O286" s="376"/>
      <c r="P286" s="351"/>
      <c r="Q286" s="351"/>
      <c r="R286" s="351"/>
      <c r="S286" s="375"/>
    </row>
    <row r="287" spans="1:22" ht="8.4499999999999993" customHeight="1">
      <c r="A287" s="393"/>
      <c r="B287" s="392"/>
      <c r="C287" s="386"/>
      <c r="D287" s="385"/>
      <c r="E287" s="384"/>
      <c r="F287" s="383"/>
      <c r="H287" s="393"/>
      <c r="I287" s="392"/>
      <c r="J287" s="398" t="s">
        <v>1040</v>
      </c>
      <c r="K287" s="397" t="s">
        <v>51</v>
      </c>
      <c r="L287" s="396" t="s">
        <v>1039</v>
      </c>
      <c r="M287" s="395">
        <v>447.73</v>
      </c>
      <c r="N287" s="394"/>
      <c r="O287" s="374"/>
      <c r="P287" s="351"/>
      <c r="Q287" s="351"/>
      <c r="R287" s="351"/>
      <c r="S287" s="375"/>
    </row>
    <row r="288" spans="1:22" ht="8.4499999999999993" customHeight="1">
      <c r="A288" s="388"/>
      <c r="B288" s="387"/>
      <c r="C288" s="386"/>
      <c r="D288" s="385"/>
      <c r="E288" s="384"/>
      <c r="F288" s="383"/>
      <c r="H288" s="393"/>
      <c r="I288" s="392"/>
      <c r="J288" s="398" t="s">
        <v>1038</v>
      </c>
      <c r="K288" s="397" t="s">
        <v>51</v>
      </c>
      <c r="L288" s="396" t="s">
        <v>1037</v>
      </c>
      <c r="M288" s="395">
        <v>480.72</v>
      </c>
      <c r="N288" s="394"/>
      <c r="O288" s="374"/>
      <c r="P288" s="351"/>
      <c r="Q288" s="351"/>
      <c r="R288" s="351"/>
      <c r="S288" s="375"/>
      <c r="T288" s="351"/>
      <c r="U288" s="351"/>
      <c r="V288" s="375"/>
    </row>
    <row r="289" spans="1:22" ht="8.4499999999999993" customHeight="1">
      <c r="A289" s="402" t="s">
        <v>1036</v>
      </c>
      <c r="B289" s="401"/>
      <c r="C289" s="386" t="s">
        <v>1035</v>
      </c>
      <c r="D289" s="385" t="s">
        <v>1034</v>
      </c>
      <c r="E289" s="384" t="s">
        <v>1033</v>
      </c>
      <c r="F289" s="383">
        <v>6.5759999999999996</v>
      </c>
      <c r="H289" s="388"/>
      <c r="I289" s="387"/>
      <c r="J289" s="417"/>
      <c r="K289" s="416"/>
      <c r="L289" s="415"/>
      <c r="M289" s="414"/>
      <c r="N289" s="394"/>
      <c r="O289" s="374"/>
      <c r="P289" s="351"/>
      <c r="Q289" s="351"/>
      <c r="R289" s="351"/>
      <c r="S289" s="375"/>
      <c r="T289" s="351"/>
      <c r="U289" s="351"/>
      <c r="V289" s="375"/>
    </row>
    <row r="290" spans="1:22" ht="8.4499999999999993" customHeight="1">
      <c r="A290" s="393"/>
      <c r="B290" s="392"/>
      <c r="C290" s="386"/>
      <c r="D290" s="385"/>
      <c r="E290" s="384"/>
      <c r="F290" s="383"/>
      <c r="H290" s="402" t="s">
        <v>1032</v>
      </c>
      <c r="I290" s="401"/>
      <c r="J290" s="398" t="s">
        <v>1031</v>
      </c>
      <c r="K290" s="397" t="s">
        <v>51</v>
      </c>
      <c r="L290" s="396" t="s">
        <v>281</v>
      </c>
      <c r="M290" s="395">
        <v>36.15</v>
      </c>
      <c r="N290" s="394"/>
      <c r="O290" s="374"/>
      <c r="P290" s="351"/>
      <c r="Q290" s="471"/>
      <c r="R290" s="351"/>
      <c r="S290" s="351"/>
      <c r="T290" s="351"/>
      <c r="U290" s="351"/>
      <c r="V290" s="375"/>
    </row>
    <row r="291" spans="1:22" ht="8.4499999999999993" customHeight="1">
      <c r="A291" s="393"/>
      <c r="B291" s="392"/>
      <c r="C291" s="386"/>
      <c r="D291" s="385"/>
      <c r="E291" s="384"/>
      <c r="F291" s="383"/>
      <c r="H291" s="393"/>
      <c r="I291" s="392"/>
      <c r="J291" s="386"/>
      <c r="K291" s="385"/>
      <c r="L291" s="384"/>
      <c r="M291" s="383"/>
      <c r="N291" s="394"/>
      <c r="O291" s="374"/>
      <c r="P291" s="351"/>
      <c r="Q291" s="471"/>
      <c r="R291" s="351"/>
      <c r="S291" s="351"/>
      <c r="T291" s="351"/>
      <c r="U291" s="351"/>
      <c r="V291" s="375"/>
    </row>
    <row r="292" spans="1:22" ht="8.4499999999999993" customHeight="1">
      <c r="A292" s="393"/>
      <c r="B292" s="392"/>
      <c r="C292" s="386"/>
      <c r="D292" s="385"/>
      <c r="E292" s="384"/>
      <c r="F292" s="383"/>
      <c r="H292" s="393"/>
      <c r="I292" s="392"/>
      <c r="J292" s="386"/>
      <c r="K292" s="385"/>
      <c r="L292" s="384"/>
      <c r="M292" s="383"/>
      <c r="N292" s="394"/>
      <c r="O292" s="374"/>
      <c r="P292" s="351"/>
      <c r="Q292" s="471"/>
      <c r="R292" s="351"/>
      <c r="S292" s="351"/>
      <c r="T292" s="351"/>
      <c r="U292" s="351"/>
      <c r="V292" s="375"/>
    </row>
    <row r="293" spans="1:22" ht="8.4499999999999993" customHeight="1">
      <c r="A293" s="393"/>
      <c r="B293" s="392"/>
      <c r="C293" s="386"/>
      <c r="D293" s="385"/>
      <c r="E293" s="384"/>
      <c r="F293" s="383"/>
      <c r="H293" s="393"/>
      <c r="I293" s="392"/>
      <c r="J293" s="386"/>
      <c r="K293" s="385"/>
      <c r="L293" s="384"/>
      <c r="M293" s="383"/>
      <c r="N293" s="394"/>
      <c r="O293" s="374"/>
      <c r="P293" s="351"/>
      <c r="Q293" s="471"/>
      <c r="R293" s="351"/>
      <c r="S293" s="351"/>
      <c r="T293" s="351"/>
      <c r="U293" s="351"/>
      <c r="V293" s="375"/>
    </row>
    <row r="294" spans="1:22" ht="8.4499999999999993" customHeight="1">
      <c r="A294" s="393"/>
      <c r="B294" s="392"/>
      <c r="C294" s="386"/>
      <c r="D294" s="385"/>
      <c r="E294" s="384"/>
      <c r="F294" s="383"/>
      <c r="H294" s="393"/>
      <c r="I294" s="392"/>
      <c r="J294" s="386"/>
      <c r="K294" s="385"/>
      <c r="L294" s="384"/>
      <c r="M294" s="383"/>
      <c r="N294" s="391"/>
      <c r="O294" s="372"/>
      <c r="P294" s="351"/>
      <c r="Q294" s="471"/>
      <c r="R294" s="351"/>
      <c r="S294" s="351"/>
      <c r="T294" s="351"/>
      <c r="U294" s="351"/>
      <c r="V294" s="375"/>
    </row>
    <row r="295" spans="1:22" ht="8.4499999999999993" customHeight="1">
      <c r="A295" s="393"/>
      <c r="B295" s="392"/>
      <c r="C295" s="386"/>
      <c r="D295" s="385"/>
      <c r="E295" s="384"/>
      <c r="F295" s="383"/>
      <c r="H295" s="393"/>
      <c r="I295" s="392"/>
      <c r="J295" s="386"/>
      <c r="K295" s="385"/>
      <c r="L295" s="384"/>
      <c r="M295" s="383"/>
      <c r="N295" s="364"/>
      <c r="Q295" s="470"/>
      <c r="R295" s="469"/>
      <c r="S295" s="351"/>
      <c r="T295" s="351"/>
      <c r="U295" s="351"/>
      <c r="V295" s="375"/>
    </row>
    <row r="296" spans="1:22" ht="8.4499999999999993" customHeight="1">
      <c r="A296" s="393"/>
      <c r="B296" s="392"/>
      <c r="C296" s="386"/>
      <c r="D296" s="385"/>
      <c r="E296" s="384"/>
      <c r="F296" s="383"/>
      <c r="H296" s="393"/>
      <c r="I296" s="392"/>
      <c r="J296" s="386"/>
      <c r="K296" s="385"/>
      <c r="L296" s="384"/>
      <c r="M296" s="383"/>
      <c r="N296" s="403"/>
      <c r="O296" s="423"/>
      <c r="P296" s="351"/>
      <c r="Q296" s="351"/>
      <c r="R296" s="357"/>
      <c r="S296" s="375"/>
      <c r="T296" s="351"/>
      <c r="U296" s="351"/>
      <c r="V296" s="375"/>
    </row>
    <row r="297" spans="1:22" ht="8.4499999999999993" customHeight="1">
      <c r="A297" s="393"/>
      <c r="B297" s="392"/>
      <c r="C297" s="386"/>
      <c r="D297" s="385"/>
      <c r="E297" s="384"/>
      <c r="F297" s="383"/>
      <c r="H297" s="393"/>
      <c r="I297" s="392"/>
      <c r="J297" s="386"/>
      <c r="K297" s="385"/>
      <c r="L297" s="384"/>
      <c r="M297" s="383"/>
      <c r="N297" s="422"/>
      <c r="O297" s="421"/>
      <c r="P297" s="351"/>
      <c r="Q297" s="351"/>
      <c r="R297" s="357"/>
      <c r="S297" s="375"/>
      <c r="T297" s="351"/>
      <c r="U297" s="351"/>
      <c r="V297" s="375"/>
    </row>
    <row r="298" spans="1:22" ht="8.4499999999999993" customHeight="1">
      <c r="A298" s="393"/>
      <c r="B298" s="392"/>
      <c r="C298" s="386"/>
      <c r="D298" s="385"/>
      <c r="E298" s="384"/>
      <c r="F298" s="383"/>
      <c r="H298" s="393"/>
      <c r="I298" s="392"/>
      <c r="J298" s="386"/>
      <c r="K298" s="385"/>
      <c r="L298" s="384"/>
      <c r="M298" s="383"/>
      <c r="N298" s="422"/>
      <c r="O298" s="421"/>
      <c r="P298" s="351"/>
      <c r="Q298" s="351"/>
      <c r="R298" s="357"/>
      <c r="S298" s="375"/>
      <c r="T298" s="351"/>
      <c r="U298" s="351"/>
      <c r="V298" s="375"/>
    </row>
    <row r="299" spans="1:22" ht="8.4499999999999993" customHeight="1">
      <c r="A299" s="388"/>
      <c r="B299" s="387"/>
      <c r="C299" s="386"/>
      <c r="D299" s="385"/>
      <c r="E299" s="384"/>
      <c r="F299" s="383"/>
      <c r="H299" s="388"/>
      <c r="I299" s="387"/>
      <c r="J299" s="386"/>
      <c r="K299" s="385"/>
      <c r="L299" s="384"/>
      <c r="M299" s="383"/>
      <c r="N299" s="422"/>
      <c r="O299" s="421"/>
      <c r="P299" s="351"/>
      <c r="Q299" s="351"/>
      <c r="R299" s="357"/>
      <c r="S299" s="375"/>
    </row>
    <row r="300" spans="1:22" ht="8.4499999999999993" customHeight="1">
      <c r="A300" s="402" t="s">
        <v>1030</v>
      </c>
      <c r="B300" s="401"/>
      <c r="C300" s="386"/>
      <c r="D300" s="385" t="s">
        <v>51</v>
      </c>
      <c r="E300" s="384" t="s">
        <v>1029</v>
      </c>
      <c r="F300" s="383">
        <v>41.723999999999997</v>
      </c>
      <c r="H300" s="402" t="s">
        <v>1028</v>
      </c>
      <c r="I300" s="401"/>
      <c r="J300" s="417" t="s">
        <v>1027</v>
      </c>
      <c r="K300" s="416" t="s">
        <v>250</v>
      </c>
      <c r="L300" s="415" t="s">
        <v>1026</v>
      </c>
      <c r="M300" s="414">
        <v>8.02</v>
      </c>
      <c r="N300" s="422"/>
      <c r="O300" s="421"/>
      <c r="P300" s="351"/>
      <c r="Q300" s="351"/>
      <c r="R300" s="357"/>
      <c r="S300" s="375"/>
    </row>
    <row r="301" spans="1:22" ht="8.4499999999999993" customHeight="1">
      <c r="A301" s="393"/>
      <c r="B301" s="392"/>
      <c r="C301" s="386"/>
      <c r="D301" s="385"/>
      <c r="E301" s="384"/>
      <c r="F301" s="383"/>
      <c r="H301" s="393"/>
      <c r="I301" s="392"/>
      <c r="J301" s="417" t="s">
        <v>1025</v>
      </c>
      <c r="K301" s="416" t="s">
        <v>250</v>
      </c>
      <c r="L301" s="415" t="s">
        <v>1024</v>
      </c>
      <c r="M301" s="414">
        <v>6.13</v>
      </c>
      <c r="N301" s="422"/>
      <c r="O301" s="421"/>
      <c r="P301" s="351"/>
      <c r="Q301" s="351"/>
      <c r="R301" s="357"/>
      <c r="S301" s="375"/>
    </row>
    <row r="302" spans="1:22" ht="8.4499999999999993" customHeight="1">
      <c r="A302" s="393"/>
      <c r="B302" s="392"/>
      <c r="C302" s="386"/>
      <c r="D302" s="385"/>
      <c r="E302" s="384"/>
      <c r="F302" s="383"/>
      <c r="H302" s="393"/>
      <c r="I302" s="392"/>
      <c r="J302" s="417" t="s">
        <v>1023</v>
      </c>
      <c r="K302" s="416" t="s">
        <v>250</v>
      </c>
      <c r="L302" s="415" t="s">
        <v>1022</v>
      </c>
      <c r="M302" s="414">
        <v>4.43</v>
      </c>
      <c r="N302" s="422"/>
      <c r="O302" s="421"/>
      <c r="P302" s="351"/>
      <c r="Q302" s="351"/>
      <c r="R302" s="357"/>
      <c r="S302" s="375"/>
    </row>
    <row r="303" spans="1:22" ht="8.4499999999999993" customHeight="1">
      <c r="A303" s="393"/>
      <c r="B303" s="392"/>
      <c r="C303" s="386"/>
      <c r="D303" s="385"/>
      <c r="E303" s="384"/>
      <c r="F303" s="383"/>
      <c r="H303" s="393"/>
      <c r="I303" s="392"/>
      <c r="J303" s="417" t="s">
        <v>1021</v>
      </c>
      <c r="K303" s="416" t="s">
        <v>250</v>
      </c>
      <c r="L303" s="415" t="s">
        <v>1020</v>
      </c>
      <c r="M303" s="414">
        <v>4.3499999999999996</v>
      </c>
      <c r="N303" s="422"/>
      <c r="O303" s="421"/>
      <c r="P303" s="351"/>
      <c r="Q303" s="351"/>
      <c r="R303" s="357"/>
      <c r="S303" s="375"/>
    </row>
    <row r="304" spans="1:22" ht="8.4499999999999993" customHeight="1">
      <c r="A304" s="393"/>
      <c r="B304" s="392"/>
      <c r="C304" s="386"/>
      <c r="D304" s="385"/>
      <c r="E304" s="384"/>
      <c r="F304" s="383"/>
      <c r="H304" s="393"/>
      <c r="I304" s="392"/>
      <c r="J304" s="409" t="s">
        <v>78</v>
      </c>
      <c r="K304" s="408" t="s">
        <v>250</v>
      </c>
      <c r="L304" s="407" t="s">
        <v>1019</v>
      </c>
      <c r="M304" s="406">
        <v>4.43</v>
      </c>
      <c r="N304" s="422"/>
      <c r="O304" s="421"/>
      <c r="P304" s="351"/>
      <c r="Q304" s="351"/>
      <c r="R304" s="357"/>
      <c r="S304" s="375"/>
    </row>
    <row r="305" spans="1:19" ht="8.4499999999999993" customHeight="1">
      <c r="A305" s="393"/>
      <c r="B305" s="392"/>
      <c r="C305" s="386"/>
      <c r="D305" s="385"/>
      <c r="E305" s="384"/>
      <c r="F305" s="383"/>
      <c r="H305" s="393"/>
      <c r="I305" s="392"/>
      <c r="J305" s="409"/>
      <c r="K305" s="408"/>
      <c r="L305" s="407"/>
      <c r="M305" s="406"/>
      <c r="N305" s="422"/>
      <c r="O305" s="421"/>
      <c r="P305" s="351"/>
      <c r="Q305" s="351"/>
      <c r="R305" s="357"/>
      <c r="S305" s="375"/>
    </row>
    <row r="306" spans="1:19" ht="8.4499999999999993" customHeight="1">
      <c r="A306" s="393"/>
      <c r="B306" s="392"/>
      <c r="C306" s="386"/>
      <c r="D306" s="385"/>
      <c r="E306" s="384"/>
      <c r="F306" s="383"/>
      <c r="H306" s="393"/>
      <c r="I306" s="392"/>
      <c r="J306" s="409"/>
      <c r="K306" s="408"/>
      <c r="L306" s="407"/>
      <c r="M306" s="406"/>
      <c r="N306" s="422"/>
      <c r="O306" s="421"/>
      <c r="P306" s="351"/>
      <c r="Q306" s="351"/>
      <c r="R306" s="357"/>
      <c r="S306" s="375"/>
    </row>
    <row r="307" spans="1:19" ht="8.4499999999999993" customHeight="1">
      <c r="A307" s="393"/>
      <c r="B307" s="392"/>
      <c r="C307" s="386"/>
      <c r="D307" s="385"/>
      <c r="E307" s="384"/>
      <c r="F307" s="383"/>
      <c r="H307" s="393"/>
      <c r="I307" s="392"/>
      <c r="J307" s="409"/>
      <c r="K307" s="408"/>
      <c r="L307" s="407"/>
      <c r="M307" s="406"/>
      <c r="N307" s="422"/>
      <c r="O307" s="421"/>
      <c r="P307" s="351"/>
      <c r="Q307" s="351"/>
      <c r="R307" s="357"/>
      <c r="S307" s="351"/>
    </row>
    <row r="308" spans="1:19" ht="8.4499999999999993" customHeight="1">
      <c r="A308" s="393"/>
      <c r="B308" s="392"/>
      <c r="C308" s="386"/>
      <c r="D308" s="385"/>
      <c r="E308" s="384"/>
      <c r="F308" s="383"/>
      <c r="H308" s="388"/>
      <c r="I308" s="387"/>
      <c r="J308" s="409"/>
      <c r="K308" s="408"/>
      <c r="L308" s="407"/>
      <c r="M308" s="406"/>
      <c r="N308" s="420"/>
      <c r="O308" s="419"/>
      <c r="P308" s="351"/>
      <c r="Q308" s="351"/>
      <c r="R308" s="357"/>
      <c r="S308" s="351"/>
    </row>
    <row r="309" spans="1:19" ht="8.4499999999999993" customHeight="1">
      <c r="A309" s="393"/>
      <c r="B309" s="392"/>
      <c r="C309" s="386"/>
      <c r="D309" s="385"/>
      <c r="E309" s="384"/>
      <c r="F309" s="383"/>
      <c r="H309" s="402" t="s">
        <v>1018</v>
      </c>
      <c r="I309" s="401"/>
      <c r="J309" s="417" t="s">
        <v>1015</v>
      </c>
      <c r="K309" s="416" t="s">
        <v>254</v>
      </c>
      <c r="L309" s="415" t="s">
        <v>1017</v>
      </c>
      <c r="M309" s="414">
        <v>121.2</v>
      </c>
      <c r="N309" s="364"/>
    </row>
    <row r="310" spans="1:19" ht="8.4499999999999993" customHeight="1">
      <c r="A310" s="393"/>
      <c r="B310" s="392"/>
      <c r="C310" s="386"/>
      <c r="D310" s="385"/>
      <c r="E310" s="384"/>
      <c r="F310" s="383"/>
      <c r="H310" s="393"/>
      <c r="I310" s="392"/>
      <c r="J310" s="417" t="s">
        <v>1016</v>
      </c>
      <c r="K310" s="416"/>
      <c r="L310" s="415"/>
      <c r="M310" s="414"/>
      <c r="N310" s="364"/>
    </row>
    <row r="311" spans="1:19" ht="8.4499999999999993" customHeight="1">
      <c r="A311" s="393"/>
      <c r="B311" s="392"/>
      <c r="C311" s="386"/>
      <c r="D311" s="385"/>
      <c r="E311" s="384"/>
      <c r="F311" s="383"/>
      <c r="H311" s="393"/>
      <c r="I311" s="392"/>
      <c r="J311" s="417" t="s">
        <v>1015</v>
      </c>
      <c r="K311" s="416" t="s">
        <v>254</v>
      </c>
      <c r="L311" s="415" t="s">
        <v>1014</v>
      </c>
      <c r="M311" s="414">
        <v>151.38</v>
      </c>
      <c r="N311" s="364"/>
    </row>
    <row r="312" spans="1:19" ht="8.4499999999999993" customHeight="1">
      <c r="A312" s="388"/>
      <c r="B312" s="387"/>
      <c r="C312" s="386"/>
      <c r="D312" s="385"/>
      <c r="E312" s="384"/>
      <c r="F312" s="383"/>
      <c r="H312" s="393"/>
      <c r="I312" s="392"/>
      <c r="J312" s="417" t="s">
        <v>1013</v>
      </c>
      <c r="K312" s="416"/>
      <c r="L312" s="415"/>
      <c r="M312" s="414"/>
      <c r="N312" s="364"/>
    </row>
    <row r="313" spans="1:19" ht="8.4499999999999993" customHeight="1">
      <c r="A313" s="402" t="s">
        <v>1012</v>
      </c>
      <c r="B313" s="401"/>
      <c r="C313" s="398" t="s">
        <v>1011</v>
      </c>
      <c r="D313" s="397" t="s">
        <v>17</v>
      </c>
      <c r="E313" s="396" t="s">
        <v>1010</v>
      </c>
      <c r="F313" s="395">
        <v>10.93</v>
      </c>
      <c r="H313" s="393"/>
      <c r="I313" s="392"/>
      <c r="J313" s="409"/>
      <c r="K313" s="408"/>
      <c r="L313" s="407"/>
      <c r="M313" s="406"/>
      <c r="N313" s="364"/>
    </row>
    <row r="314" spans="1:19" ht="8.4499999999999993" customHeight="1">
      <c r="A314" s="393"/>
      <c r="B314" s="392"/>
      <c r="C314" s="386"/>
      <c r="D314" s="385"/>
      <c r="E314" s="384"/>
      <c r="F314" s="383"/>
      <c r="H314" s="393"/>
      <c r="I314" s="392"/>
      <c r="J314" s="409"/>
      <c r="K314" s="408"/>
      <c r="L314" s="407"/>
      <c r="M314" s="406"/>
      <c r="N314" s="364"/>
    </row>
    <row r="315" spans="1:19" ht="8.4499999999999993" customHeight="1">
      <c r="A315" s="393"/>
      <c r="B315" s="392"/>
      <c r="C315" s="386"/>
      <c r="D315" s="385"/>
      <c r="E315" s="384"/>
      <c r="F315" s="383"/>
      <c r="H315" s="388"/>
      <c r="I315" s="387"/>
      <c r="J315" s="386"/>
      <c r="K315" s="385"/>
      <c r="L315" s="384"/>
      <c r="M315" s="383"/>
      <c r="N315" s="364"/>
    </row>
    <row r="316" spans="1:19" ht="8.4499999999999993" customHeight="1">
      <c r="A316" s="393"/>
      <c r="B316" s="392"/>
      <c r="C316" s="386"/>
      <c r="D316" s="385"/>
      <c r="E316" s="384"/>
      <c r="F316" s="383"/>
      <c r="H316" s="402" t="s">
        <v>1009</v>
      </c>
      <c r="I316" s="401"/>
      <c r="J316" s="386"/>
      <c r="K316" s="408" t="s">
        <v>170</v>
      </c>
      <c r="L316" s="407" t="s">
        <v>1008</v>
      </c>
      <c r="M316" s="406">
        <v>20.7</v>
      </c>
      <c r="N316" s="364"/>
    </row>
    <row r="317" spans="1:19" ht="8.4499999999999993" customHeight="1">
      <c r="A317" s="393"/>
      <c r="B317" s="392"/>
      <c r="C317" s="386"/>
      <c r="D317" s="385"/>
      <c r="E317" s="384"/>
      <c r="F317" s="383"/>
      <c r="H317" s="393"/>
      <c r="I317" s="392"/>
      <c r="J317" s="386"/>
      <c r="K317" s="385"/>
      <c r="L317" s="384"/>
      <c r="M317" s="383"/>
      <c r="N317" s="364"/>
    </row>
    <row r="318" spans="1:19" ht="8.4499999999999993" customHeight="1">
      <c r="A318" s="393"/>
      <c r="B318" s="392"/>
      <c r="C318" s="386"/>
      <c r="D318" s="385"/>
      <c r="E318" s="384"/>
      <c r="F318" s="383"/>
      <c r="H318" s="393"/>
      <c r="I318" s="392"/>
      <c r="J318" s="386"/>
      <c r="K318" s="385"/>
      <c r="L318" s="384"/>
      <c r="M318" s="383"/>
      <c r="N318" s="403"/>
      <c r="O318" s="376"/>
      <c r="P318" s="351"/>
      <c r="Q318" s="351"/>
      <c r="R318" s="351"/>
      <c r="S318" s="375"/>
    </row>
    <row r="319" spans="1:19" ht="8.4499999999999993" customHeight="1">
      <c r="A319" s="393"/>
      <c r="B319" s="392"/>
      <c r="C319" s="386"/>
      <c r="D319" s="385"/>
      <c r="E319" s="384"/>
      <c r="F319" s="383"/>
      <c r="H319" s="393"/>
      <c r="I319" s="392"/>
      <c r="J319" s="386"/>
      <c r="K319" s="385"/>
      <c r="L319" s="384"/>
      <c r="M319" s="383"/>
      <c r="N319" s="394"/>
      <c r="O319" s="374"/>
      <c r="P319" s="351"/>
      <c r="Q319" s="351"/>
      <c r="R319" s="351"/>
      <c r="S319" s="351"/>
    </row>
    <row r="320" spans="1:19" ht="8.4499999999999993" customHeight="1">
      <c r="A320" s="393"/>
      <c r="B320" s="392"/>
      <c r="C320" s="386"/>
      <c r="D320" s="385"/>
      <c r="E320" s="384"/>
      <c r="F320" s="383"/>
      <c r="H320" s="393"/>
      <c r="I320" s="392"/>
      <c r="J320" s="386"/>
      <c r="K320" s="385"/>
      <c r="L320" s="384"/>
      <c r="M320" s="383"/>
      <c r="N320" s="394"/>
      <c r="O320" s="374"/>
      <c r="P320" s="351"/>
      <c r="Q320" s="351"/>
      <c r="R320" s="351"/>
      <c r="S320" s="351"/>
    </row>
    <row r="321" spans="1:19" ht="8.4499999999999993" customHeight="1">
      <c r="A321" s="393"/>
      <c r="B321" s="392"/>
      <c r="C321" s="386"/>
      <c r="D321" s="385"/>
      <c r="E321" s="384"/>
      <c r="F321" s="383"/>
      <c r="H321" s="393"/>
      <c r="I321" s="392"/>
      <c r="J321" s="386"/>
      <c r="K321" s="385"/>
      <c r="L321" s="384"/>
      <c r="M321" s="383"/>
      <c r="N321" s="394"/>
      <c r="O321" s="374"/>
      <c r="P321" s="351"/>
      <c r="Q321" s="351"/>
      <c r="R321" s="351"/>
      <c r="S321" s="351"/>
    </row>
    <row r="322" spans="1:19" ht="8.4499999999999993" customHeight="1">
      <c r="A322" s="393"/>
      <c r="B322" s="392"/>
      <c r="C322" s="386"/>
      <c r="D322" s="385"/>
      <c r="E322" s="384"/>
      <c r="F322" s="383"/>
      <c r="H322" s="393"/>
      <c r="I322" s="392"/>
      <c r="J322" s="409"/>
      <c r="K322" s="408"/>
      <c r="L322" s="407"/>
      <c r="M322" s="406"/>
      <c r="N322" s="394"/>
      <c r="O322" s="374"/>
      <c r="P322" s="351"/>
      <c r="Q322" s="351"/>
      <c r="R322" s="351"/>
      <c r="S322" s="351"/>
    </row>
    <row r="323" spans="1:19" ht="8.4499999999999993" customHeight="1">
      <c r="A323" s="388"/>
      <c r="B323" s="387"/>
      <c r="C323" s="386"/>
      <c r="D323" s="385"/>
      <c r="E323" s="384"/>
      <c r="F323" s="383"/>
      <c r="H323" s="393"/>
      <c r="I323" s="392"/>
      <c r="J323" s="409"/>
      <c r="K323" s="408"/>
      <c r="L323" s="407"/>
      <c r="M323" s="406"/>
      <c r="N323" s="394"/>
      <c r="O323" s="374"/>
      <c r="P323" s="351"/>
      <c r="Q323" s="351"/>
      <c r="R323" s="351"/>
      <c r="S323" s="351"/>
    </row>
    <row r="324" spans="1:19" ht="8.4499999999999993" customHeight="1">
      <c r="A324" s="402" t="s">
        <v>1007</v>
      </c>
      <c r="B324" s="401"/>
      <c r="C324" s="409"/>
      <c r="D324" s="408" t="s">
        <v>170</v>
      </c>
      <c r="E324" s="407" t="s">
        <v>1006</v>
      </c>
      <c r="F324" s="406">
        <v>29.99</v>
      </c>
      <c r="H324" s="388"/>
      <c r="I324" s="387"/>
      <c r="J324" s="409"/>
      <c r="K324" s="408"/>
      <c r="L324" s="407"/>
      <c r="M324" s="406"/>
      <c r="N324" s="394"/>
      <c r="O324" s="374"/>
      <c r="P324" s="351"/>
      <c r="Q324" s="351"/>
      <c r="R324" s="351"/>
      <c r="S324" s="351"/>
    </row>
    <row r="325" spans="1:19" ht="8.4499999999999993" customHeight="1">
      <c r="A325" s="393"/>
      <c r="B325" s="392"/>
      <c r="C325" s="409"/>
      <c r="D325" s="408"/>
      <c r="E325" s="407"/>
      <c r="F325" s="406"/>
      <c r="H325" s="402" t="s">
        <v>1005</v>
      </c>
      <c r="I325" s="401"/>
      <c r="J325" s="409"/>
      <c r="K325" s="408" t="s">
        <v>170</v>
      </c>
      <c r="L325" s="407" t="s">
        <v>1004</v>
      </c>
      <c r="M325" s="406">
        <v>13.26</v>
      </c>
      <c r="N325" s="394"/>
      <c r="O325" s="374"/>
      <c r="P325" s="351"/>
      <c r="Q325" s="351"/>
      <c r="R325" s="351"/>
      <c r="S325" s="351"/>
    </row>
    <row r="326" spans="1:19" ht="8.4499999999999993" customHeight="1">
      <c r="A326" s="393"/>
      <c r="B326" s="392"/>
      <c r="C326" s="409"/>
      <c r="D326" s="408"/>
      <c r="E326" s="407"/>
      <c r="F326" s="406"/>
      <c r="H326" s="393"/>
      <c r="I326" s="392"/>
      <c r="J326" s="409"/>
      <c r="K326" s="408"/>
      <c r="L326" s="407"/>
      <c r="M326" s="406"/>
      <c r="N326" s="394"/>
      <c r="O326" s="374"/>
      <c r="P326" s="351"/>
      <c r="Q326" s="351"/>
      <c r="R326" s="351"/>
      <c r="S326" s="351"/>
    </row>
    <row r="327" spans="1:19" ht="8.4499999999999993" customHeight="1">
      <c r="A327" s="393"/>
      <c r="B327" s="392"/>
      <c r="C327" s="409"/>
      <c r="D327" s="408"/>
      <c r="E327" s="407"/>
      <c r="F327" s="406"/>
      <c r="H327" s="393"/>
      <c r="I327" s="392"/>
      <c r="J327" s="409"/>
      <c r="K327" s="408"/>
      <c r="L327" s="407"/>
      <c r="M327" s="406"/>
      <c r="N327" s="391"/>
      <c r="O327" s="372"/>
      <c r="P327" s="351"/>
      <c r="Q327" s="351"/>
      <c r="R327" s="351"/>
      <c r="S327" s="351"/>
    </row>
    <row r="328" spans="1:19" ht="8.4499999999999993" customHeight="1">
      <c r="A328" s="393"/>
      <c r="B328" s="392"/>
      <c r="C328" s="409"/>
      <c r="D328" s="408"/>
      <c r="E328" s="407"/>
      <c r="F328" s="406"/>
      <c r="H328" s="393"/>
      <c r="I328" s="392"/>
      <c r="J328" s="409"/>
      <c r="K328" s="408"/>
      <c r="L328" s="407"/>
      <c r="M328" s="406"/>
      <c r="N328" s="403"/>
      <c r="O328" s="376"/>
      <c r="P328" s="351"/>
      <c r="Q328" s="351"/>
      <c r="R328" s="351"/>
      <c r="S328" s="375"/>
    </row>
    <row r="329" spans="1:19" ht="8.4499999999999993" customHeight="1">
      <c r="A329" s="393"/>
      <c r="B329" s="392"/>
      <c r="C329" s="409"/>
      <c r="D329" s="408"/>
      <c r="E329" s="407"/>
      <c r="F329" s="406"/>
      <c r="H329" s="393"/>
      <c r="I329" s="392"/>
      <c r="J329" s="409"/>
      <c r="K329" s="408"/>
      <c r="L329" s="407"/>
      <c r="M329" s="406"/>
      <c r="N329" s="394"/>
      <c r="O329" s="374"/>
      <c r="P329" s="351"/>
      <c r="Q329" s="351"/>
      <c r="R329" s="351"/>
      <c r="S329" s="351"/>
    </row>
    <row r="330" spans="1:19" ht="8.4499999999999993" customHeight="1">
      <c r="A330" s="393"/>
      <c r="B330" s="392"/>
      <c r="C330" s="409"/>
      <c r="D330" s="408"/>
      <c r="E330" s="407"/>
      <c r="F330" s="406"/>
      <c r="H330" s="393"/>
      <c r="I330" s="392"/>
      <c r="J330" s="409"/>
      <c r="K330" s="408"/>
      <c r="L330" s="407"/>
      <c r="M330" s="406"/>
      <c r="N330" s="394"/>
      <c r="O330" s="374"/>
      <c r="P330" s="351"/>
      <c r="Q330" s="351"/>
      <c r="R330" s="351"/>
      <c r="S330" s="351"/>
    </row>
    <row r="331" spans="1:19" ht="8.4499999999999993" customHeight="1">
      <c r="A331" s="393"/>
      <c r="B331" s="392"/>
      <c r="C331" s="409"/>
      <c r="D331" s="408"/>
      <c r="E331" s="407"/>
      <c r="F331" s="406"/>
      <c r="H331" s="402" t="s">
        <v>1003</v>
      </c>
      <c r="I331" s="401"/>
      <c r="J331" s="417" t="s">
        <v>1002</v>
      </c>
      <c r="K331" s="416"/>
      <c r="L331" s="415" t="s">
        <v>1001</v>
      </c>
      <c r="M331" s="414">
        <v>13.04</v>
      </c>
      <c r="N331" s="394"/>
      <c r="O331" s="374"/>
      <c r="P331" s="351"/>
      <c r="Q331" s="351"/>
      <c r="R331" s="351"/>
      <c r="S331" s="351"/>
    </row>
    <row r="332" spans="1:19" ht="8.4499999999999993" customHeight="1">
      <c r="A332" s="388"/>
      <c r="B332" s="387"/>
      <c r="C332" s="409"/>
      <c r="D332" s="408"/>
      <c r="E332" s="407"/>
      <c r="F332" s="406"/>
      <c r="H332" s="393"/>
      <c r="I332" s="392"/>
      <c r="J332" s="409"/>
      <c r="K332" s="408"/>
      <c r="L332" s="407"/>
      <c r="M332" s="406"/>
      <c r="N332" s="394"/>
      <c r="O332" s="374"/>
      <c r="P332" s="351"/>
      <c r="Q332" s="351"/>
      <c r="R332" s="351"/>
      <c r="S332" s="351"/>
    </row>
    <row r="333" spans="1:19" ht="8.4499999999999993" customHeight="1">
      <c r="A333" s="402" t="s">
        <v>1000</v>
      </c>
      <c r="B333" s="401"/>
      <c r="C333" s="417" t="s">
        <v>999</v>
      </c>
      <c r="D333" s="416" t="s">
        <v>170</v>
      </c>
      <c r="E333" s="415" t="s">
        <v>998</v>
      </c>
      <c r="F333" s="414">
        <v>157.53</v>
      </c>
      <c r="H333" s="393"/>
      <c r="I333" s="392"/>
      <c r="J333" s="417"/>
      <c r="K333" s="416"/>
      <c r="L333" s="415"/>
      <c r="M333" s="414"/>
      <c r="N333" s="394"/>
      <c r="O333" s="374"/>
      <c r="P333" s="351"/>
      <c r="Q333" s="351"/>
      <c r="R333" s="351"/>
      <c r="S333" s="351"/>
    </row>
    <row r="334" spans="1:19" ht="8.4499999999999993" customHeight="1">
      <c r="A334" s="393"/>
      <c r="B334" s="392"/>
      <c r="C334" s="417" t="s">
        <v>997</v>
      </c>
      <c r="D334" s="416" t="s">
        <v>170</v>
      </c>
      <c r="E334" s="415" t="s">
        <v>996</v>
      </c>
      <c r="F334" s="414">
        <v>98.63</v>
      </c>
      <c r="H334" s="393"/>
      <c r="I334" s="392"/>
      <c r="J334" s="409"/>
      <c r="K334" s="408"/>
      <c r="L334" s="407"/>
      <c r="M334" s="406"/>
      <c r="N334" s="394"/>
      <c r="O334" s="374"/>
      <c r="P334" s="351"/>
      <c r="Q334" s="351"/>
      <c r="R334" s="351"/>
      <c r="S334" s="351"/>
    </row>
    <row r="335" spans="1:19" ht="8.4499999999999993" customHeight="1">
      <c r="A335" s="393"/>
      <c r="B335" s="392"/>
      <c r="C335" s="409"/>
      <c r="D335" s="408"/>
      <c r="E335" s="407"/>
      <c r="F335" s="406"/>
      <c r="H335" s="393"/>
      <c r="I335" s="392"/>
      <c r="J335" s="409"/>
      <c r="K335" s="408"/>
      <c r="L335" s="407"/>
      <c r="M335" s="406"/>
      <c r="N335" s="394"/>
      <c r="O335" s="374"/>
      <c r="P335" s="351"/>
      <c r="Q335" s="351"/>
      <c r="R335" s="351"/>
      <c r="S335" s="351"/>
    </row>
    <row r="336" spans="1:19" ht="8.4499999999999993" customHeight="1">
      <c r="A336" s="393"/>
      <c r="B336" s="392"/>
      <c r="C336" s="409"/>
      <c r="D336" s="408"/>
      <c r="E336" s="407"/>
      <c r="F336" s="406"/>
      <c r="H336" s="393"/>
      <c r="I336" s="392"/>
      <c r="J336" s="409"/>
      <c r="K336" s="408"/>
      <c r="L336" s="407"/>
      <c r="M336" s="406"/>
      <c r="N336" s="391"/>
      <c r="O336" s="372"/>
      <c r="P336" s="351"/>
      <c r="Q336" s="351"/>
      <c r="R336" s="351"/>
      <c r="S336" s="351"/>
    </row>
    <row r="337" spans="1:19" ht="8.4499999999999993" customHeight="1">
      <c r="A337" s="393"/>
      <c r="B337" s="392"/>
      <c r="C337" s="409"/>
      <c r="D337" s="408"/>
      <c r="E337" s="407"/>
      <c r="F337" s="406"/>
      <c r="H337" s="393"/>
      <c r="I337" s="392"/>
      <c r="J337" s="409"/>
      <c r="K337" s="408"/>
      <c r="L337" s="407"/>
      <c r="M337" s="406"/>
      <c r="N337" s="403"/>
      <c r="O337" s="376"/>
      <c r="P337" s="351"/>
      <c r="Q337" s="351"/>
      <c r="R337" s="351"/>
      <c r="S337" s="375"/>
    </row>
    <row r="338" spans="1:19" ht="8.4499999999999993" customHeight="1">
      <c r="A338" s="393"/>
      <c r="B338" s="392"/>
      <c r="C338" s="409"/>
      <c r="D338" s="408"/>
      <c r="E338" s="407"/>
      <c r="F338" s="406"/>
      <c r="H338" s="388"/>
      <c r="I338" s="387"/>
      <c r="J338" s="409"/>
      <c r="K338" s="408"/>
      <c r="L338" s="407"/>
      <c r="M338" s="406"/>
      <c r="N338" s="394"/>
      <c r="O338" s="374"/>
      <c r="P338" s="351"/>
      <c r="Q338" s="351"/>
      <c r="R338" s="351"/>
      <c r="S338" s="351"/>
    </row>
    <row r="339" spans="1:19" ht="8.4499999999999993" customHeight="1">
      <c r="A339" s="393"/>
      <c r="B339" s="392"/>
      <c r="C339" s="409"/>
      <c r="D339" s="408"/>
      <c r="E339" s="407"/>
      <c r="F339" s="406"/>
      <c r="H339" s="460" t="s">
        <v>957</v>
      </c>
      <c r="I339" s="459"/>
      <c r="J339" s="409" t="s">
        <v>995</v>
      </c>
      <c r="K339" s="408" t="s">
        <v>170</v>
      </c>
      <c r="L339" s="407" t="s">
        <v>994</v>
      </c>
      <c r="M339" s="406">
        <v>145.72999999999999</v>
      </c>
      <c r="N339" s="394"/>
      <c r="O339" s="374"/>
      <c r="P339" s="351"/>
      <c r="Q339" s="351"/>
      <c r="R339" s="351"/>
      <c r="S339" s="351"/>
    </row>
    <row r="340" spans="1:19" ht="8.4499999999999993" customHeight="1">
      <c r="A340" s="393"/>
      <c r="B340" s="392"/>
      <c r="C340" s="409"/>
      <c r="D340" s="408"/>
      <c r="E340" s="407"/>
      <c r="F340" s="406"/>
      <c r="H340" s="458"/>
      <c r="I340" s="457"/>
      <c r="J340" s="409" t="s">
        <v>993</v>
      </c>
      <c r="K340" s="408" t="s">
        <v>170</v>
      </c>
      <c r="L340" s="407" t="s">
        <v>992</v>
      </c>
      <c r="M340" s="406">
        <v>167.81</v>
      </c>
      <c r="N340" s="394"/>
      <c r="O340" s="374"/>
      <c r="P340" s="351"/>
      <c r="Q340" s="351"/>
      <c r="R340" s="351"/>
      <c r="S340" s="351"/>
    </row>
    <row r="341" spans="1:19" ht="8.4499999999999993" customHeight="1">
      <c r="A341" s="393"/>
      <c r="B341" s="392"/>
      <c r="C341" s="409"/>
      <c r="D341" s="408"/>
      <c r="E341" s="407"/>
      <c r="F341" s="406"/>
      <c r="H341" s="458"/>
      <c r="I341" s="457"/>
      <c r="J341" s="409" t="s">
        <v>991</v>
      </c>
      <c r="K341" s="408" t="s">
        <v>170</v>
      </c>
      <c r="L341" s="407" t="s">
        <v>990</v>
      </c>
      <c r="M341" s="406">
        <v>189.9</v>
      </c>
      <c r="N341" s="394"/>
      <c r="O341" s="374"/>
      <c r="P341" s="351"/>
      <c r="Q341" s="351"/>
      <c r="R341" s="351"/>
      <c r="S341" s="351"/>
    </row>
    <row r="342" spans="1:19" ht="8.4499999999999993" customHeight="1">
      <c r="A342" s="388"/>
      <c r="B342" s="387"/>
      <c r="C342" s="409"/>
      <c r="D342" s="408"/>
      <c r="E342" s="407"/>
      <c r="F342" s="406"/>
      <c r="H342" s="458"/>
      <c r="I342" s="457"/>
      <c r="J342" s="409" t="s">
        <v>989</v>
      </c>
      <c r="K342" s="408" t="s">
        <v>170</v>
      </c>
      <c r="L342" s="407" t="s">
        <v>988</v>
      </c>
      <c r="M342" s="406">
        <v>217.27</v>
      </c>
      <c r="N342" s="394"/>
      <c r="O342" s="374"/>
      <c r="P342" s="351"/>
      <c r="Q342" s="351"/>
      <c r="R342" s="351"/>
      <c r="S342" s="351"/>
    </row>
    <row r="343" spans="1:19" ht="8.4499999999999993" customHeight="1">
      <c r="A343" s="402" t="s">
        <v>987</v>
      </c>
      <c r="B343" s="401"/>
      <c r="C343" s="417" t="s">
        <v>986</v>
      </c>
      <c r="D343" s="416" t="s">
        <v>170</v>
      </c>
      <c r="E343" s="415" t="s">
        <v>985</v>
      </c>
      <c r="F343" s="414">
        <v>371.26</v>
      </c>
      <c r="H343" s="458"/>
      <c r="I343" s="457"/>
      <c r="J343" s="409" t="s">
        <v>984</v>
      </c>
      <c r="K343" s="408" t="s">
        <v>170</v>
      </c>
      <c r="L343" s="407" t="s">
        <v>983</v>
      </c>
      <c r="M343" s="406">
        <v>239.35</v>
      </c>
      <c r="N343" s="394"/>
      <c r="O343" s="374"/>
      <c r="P343" s="351"/>
      <c r="Q343" s="351"/>
      <c r="R343" s="351"/>
      <c r="S343" s="351"/>
    </row>
    <row r="344" spans="1:19" ht="8.4499999999999993" customHeight="1">
      <c r="A344" s="393"/>
      <c r="B344" s="392"/>
      <c r="C344" s="417" t="s">
        <v>982</v>
      </c>
      <c r="D344" s="416" t="s">
        <v>170</v>
      </c>
      <c r="E344" s="415" t="s">
        <v>981</v>
      </c>
      <c r="F344" s="414">
        <v>286.77999999999997</v>
      </c>
      <c r="H344" s="458"/>
      <c r="I344" s="457"/>
      <c r="J344" s="409" t="s">
        <v>980</v>
      </c>
      <c r="K344" s="408" t="s">
        <v>170</v>
      </c>
      <c r="L344" s="407" t="s">
        <v>979</v>
      </c>
      <c r="M344" s="406">
        <v>273.8</v>
      </c>
      <c r="N344" s="394"/>
      <c r="O344" s="374"/>
      <c r="P344" s="351"/>
      <c r="Q344" s="351"/>
      <c r="R344" s="351"/>
      <c r="S344" s="351"/>
    </row>
    <row r="345" spans="1:19" ht="8.4499999999999993" customHeight="1">
      <c r="A345" s="393"/>
      <c r="B345" s="392"/>
      <c r="C345" s="417" t="s">
        <v>978</v>
      </c>
      <c r="D345" s="416" t="s">
        <v>170</v>
      </c>
      <c r="E345" s="415" t="s">
        <v>977</v>
      </c>
      <c r="F345" s="414">
        <v>210.66</v>
      </c>
      <c r="H345" s="458"/>
      <c r="I345" s="457"/>
      <c r="J345" s="409" t="s">
        <v>976</v>
      </c>
      <c r="K345" s="408" t="s">
        <v>170</v>
      </c>
      <c r="L345" s="407" t="s">
        <v>975</v>
      </c>
      <c r="M345" s="406">
        <v>328.74</v>
      </c>
      <c r="N345" s="394"/>
      <c r="O345" s="374"/>
      <c r="P345" s="351"/>
      <c r="Q345" s="351"/>
      <c r="R345" s="351"/>
      <c r="S345" s="351"/>
    </row>
    <row r="346" spans="1:19" ht="8.4499999999999993" customHeight="1">
      <c r="A346" s="393"/>
      <c r="B346" s="392"/>
      <c r="C346" s="417" t="s">
        <v>974</v>
      </c>
      <c r="D346" s="416" t="s">
        <v>170</v>
      </c>
      <c r="E346" s="415" t="s">
        <v>973</v>
      </c>
      <c r="F346" s="414">
        <v>132.32</v>
      </c>
      <c r="H346" s="458"/>
      <c r="I346" s="457"/>
      <c r="J346" s="409" t="s">
        <v>972</v>
      </c>
      <c r="K346" s="408" t="s">
        <v>170</v>
      </c>
      <c r="L346" s="407" t="s">
        <v>971</v>
      </c>
      <c r="M346" s="406">
        <v>352.99</v>
      </c>
      <c r="N346" s="391"/>
      <c r="O346" s="372"/>
      <c r="P346" s="351"/>
      <c r="Q346" s="351"/>
      <c r="R346" s="351"/>
      <c r="S346" s="351"/>
    </row>
    <row r="347" spans="1:19" ht="8.4499999999999993" customHeight="1">
      <c r="A347" s="393"/>
      <c r="B347" s="392"/>
      <c r="C347" s="409"/>
      <c r="D347" s="408"/>
      <c r="E347" s="407"/>
      <c r="F347" s="406"/>
      <c r="H347" s="458"/>
      <c r="I347" s="457"/>
      <c r="J347" s="409" t="s">
        <v>970</v>
      </c>
      <c r="K347" s="408" t="s">
        <v>170</v>
      </c>
      <c r="L347" s="407" t="s">
        <v>969</v>
      </c>
      <c r="M347" s="406">
        <v>390.37</v>
      </c>
      <c r="N347" s="403"/>
      <c r="O347" s="376"/>
      <c r="P347" s="351"/>
      <c r="Q347" s="351"/>
      <c r="R347" s="351"/>
      <c r="S347" s="375"/>
    </row>
    <row r="348" spans="1:19" ht="8.4499999999999993" customHeight="1">
      <c r="A348" s="393"/>
      <c r="B348" s="392"/>
      <c r="C348" s="409"/>
      <c r="D348" s="408"/>
      <c r="E348" s="407"/>
      <c r="F348" s="406"/>
      <c r="H348" s="458"/>
      <c r="I348" s="457"/>
      <c r="J348" s="409" t="s">
        <v>968</v>
      </c>
      <c r="K348" s="408" t="s">
        <v>170</v>
      </c>
      <c r="L348" s="407" t="s">
        <v>967</v>
      </c>
      <c r="M348" s="406">
        <v>414.95</v>
      </c>
      <c r="N348" s="394"/>
      <c r="O348" s="374"/>
      <c r="P348" s="351"/>
      <c r="Q348" s="351"/>
      <c r="R348" s="351"/>
      <c r="S348" s="351"/>
    </row>
    <row r="349" spans="1:19" ht="8.4499999999999993" customHeight="1">
      <c r="A349" s="388"/>
      <c r="B349" s="387"/>
      <c r="C349" s="409"/>
      <c r="D349" s="408"/>
      <c r="E349" s="407"/>
      <c r="F349" s="406"/>
      <c r="H349" s="458"/>
      <c r="I349" s="457"/>
      <c r="J349" s="409" t="s">
        <v>966</v>
      </c>
      <c r="K349" s="408" t="s">
        <v>170</v>
      </c>
      <c r="L349" s="407" t="s">
        <v>965</v>
      </c>
      <c r="M349" s="406">
        <v>440.6</v>
      </c>
      <c r="N349" s="394"/>
      <c r="O349" s="374"/>
      <c r="P349" s="351"/>
      <c r="Q349" s="351"/>
      <c r="R349" s="351"/>
      <c r="S349" s="351"/>
    </row>
    <row r="350" spans="1:19" ht="8.4499999999999993" customHeight="1">
      <c r="A350" s="402" t="s">
        <v>964</v>
      </c>
      <c r="B350" s="401"/>
      <c r="C350" s="417" t="s">
        <v>963</v>
      </c>
      <c r="D350" s="416" t="s">
        <v>170</v>
      </c>
      <c r="E350" s="415" t="s">
        <v>962</v>
      </c>
      <c r="F350" s="414">
        <v>143.22</v>
      </c>
      <c r="H350" s="458"/>
      <c r="I350" s="457"/>
      <c r="J350" s="409"/>
      <c r="K350" s="408"/>
      <c r="L350" s="407"/>
      <c r="M350" s="406"/>
      <c r="N350" s="394"/>
      <c r="O350" s="374"/>
      <c r="P350" s="351"/>
      <c r="Q350" s="351"/>
      <c r="R350" s="351"/>
      <c r="S350" s="351"/>
    </row>
    <row r="351" spans="1:19" ht="8.4499999999999993" customHeight="1">
      <c r="A351" s="393"/>
      <c r="B351" s="392"/>
      <c r="C351" s="417" t="s">
        <v>961</v>
      </c>
      <c r="D351" s="416" t="s">
        <v>170</v>
      </c>
      <c r="E351" s="415" t="s">
        <v>960</v>
      </c>
      <c r="F351" s="414">
        <v>188.89</v>
      </c>
      <c r="H351" s="456"/>
      <c r="I351" s="455"/>
      <c r="J351" s="409"/>
      <c r="K351" s="408"/>
      <c r="L351" s="407"/>
      <c r="M351" s="406"/>
      <c r="N351" s="394"/>
      <c r="O351" s="374"/>
      <c r="P351" s="351"/>
      <c r="Q351" s="351"/>
      <c r="R351" s="351"/>
      <c r="S351" s="351"/>
    </row>
    <row r="352" spans="1:19" ht="8.4499999999999993" customHeight="1">
      <c r="A352" s="393"/>
      <c r="B352" s="392"/>
      <c r="C352" s="417" t="s">
        <v>959</v>
      </c>
      <c r="D352" s="416" t="s">
        <v>170</v>
      </c>
      <c r="E352" s="415" t="s">
        <v>958</v>
      </c>
      <c r="F352" s="414">
        <v>220.3</v>
      </c>
      <c r="H352" s="402" t="s">
        <v>957</v>
      </c>
      <c r="I352" s="401"/>
      <c r="J352" s="417" t="s">
        <v>956</v>
      </c>
      <c r="K352" s="416" t="s">
        <v>170</v>
      </c>
      <c r="L352" s="415" t="s">
        <v>955</v>
      </c>
      <c r="M352" s="414">
        <v>175.27</v>
      </c>
      <c r="N352" s="394"/>
      <c r="O352" s="374"/>
      <c r="P352" s="351"/>
      <c r="Q352" s="351"/>
      <c r="R352" s="351"/>
      <c r="S352" s="351"/>
    </row>
    <row r="353" spans="1:19" ht="8.4499999999999993" customHeight="1">
      <c r="A353" s="393"/>
      <c r="B353" s="392"/>
      <c r="C353" s="417" t="s">
        <v>954</v>
      </c>
      <c r="D353" s="416" t="s">
        <v>170</v>
      </c>
      <c r="E353" s="415" t="s">
        <v>953</v>
      </c>
      <c r="F353" s="414">
        <v>251.26</v>
      </c>
      <c r="H353" s="393"/>
      <c r="I353" s="392"/>
      <c r="J353" s="417" t="s">
        <v>952</v>
      </c>
      <c r="K353" s="416" t="s">
        <v>170</v>
      </c>
      <c r="L353" s="415" t="s">
        <v>951</v>
      </c>
      <c r="M353" s="414">
        <v>210.36</v>
      </c>
      <c r="N353" s="394"/>
      <c r="O353" s="374"/>
      <c r="P353" s="351"/>
      <c r="Q353" s="351"/>
      <c r="R353" s="351"/>
      <c r="S353" s="351"/>
    </row>
    <row r="354" spans="1:19" ht="8.4499999999999993" customHeight="1">
      <c r="A354" s="393"/>
      <c r="B354" s="392"/>
      <c r="C354" s="417" t="s">
        <v>950</v>
      </c>
      <c r="D354" s="416" t="s">
        <v>170</v>
      </c>
      <c r="E354" s="415" t="s">
        <v>949</v>
      </c>
      <c r="F354" s="414">
        <v>281.22000000000003</v>
      </c>
      <c r="H354" s="393"/>
      <c r="I354" s="392"/>
      <c r="J354" s="417" t="s">
        <v>948</v>
      </c>
      <c r="K354" s="416" t="s">
        <v>170</v>
      </c>
      <c r="L354" s="415" t="s">
        <v>947</v>
      </c>
      <c r="M354" s="414">
        <v>246.25</v>
      </c>
      <c r="N354" s="394"/>
      <c r="O354" s="374"/>
      <c r="P354" s="351"/>
      <c r="Q354" s="351"/>
      <c r="R354" s="351"/>
      <c r="S354" s="351"/>
    </row>
    <row r="355" spans="1:19" ht="8.4499999999999993" customHeight="1">
      <c r="A355" s="393"/>
      <c r="B355" s="392"/>
      <c r="C355" s="417" t="s">
        <v>946</v>
      </c>
      <c r="D355" s="416" t="s">
        <v>170</v>
      </c>
      <c r="E355" s="415" t="s">
        <v>945</v>
      </c>
      <c r="F355" s="414">
        <v>316.86</v>
      </c>
      <c r="H355" s="393"/>
      <c r="I355" s="392"/>
      <c r="J355" s="417" t="s">
        <v>944</v>
      </c>
      <c r="K355" s="416" t="s">
        <v>170</v>
      </c>
      <c r="L355" s="415" t="s">
        <v>943</v>
      </c>
      <c r="M355" s="414">
        <v>293.17</v>
      </c>
      <c r="N355" s="394"/>
      <c r="O355" s="374"/>
      <c r="P355" s="351"/>
      <c r="Q355" s="351"/>
      <c r="R355" s="351"/>
      <c r="S355" s="351"/>
    </row>
    <row r="356" spans="1:19" ht="8.4499999999999993" customHeight="1">
      <c r="A356" s="393"/>
      <c r="B356" s="392"/>
      <c r="C356" s="417" t="s">
        <v>942</v>
      </c>
      <c r="D356" s="416" t="s">
        <v>170</v>
      </c>
      <c r="E356" s="415" t="s">
        <v>941</v>
      </c>
      <c r="F356" s="414">
        <v>342.17</v>
      </c>
      <c r="H356" s="393"/>
      <c r="I356" s="392"/>
      <c r="J356" s="417" t="s">
        <v>940</v>
      </c>
      <c r="K356" s="416" t="s">
        <v>170</v>
      </c>
      <c r="L356" s="415" t="s">
        <v>939</v>
      </c>
      <c r="M356" s="414">
        <v>316.99</v>
      </c>
      <c r="N356" s="394"/>
      <c r="O356" s="374"/>
      <c r="P356" s="351"/>
      <c r="Q356" s="351"/>
      <c r="R356" s="351"/>
      <c r="S356" s="351"/>
    </row>
    <row r="357" spans="1:19" ht="8.4499999999999993" customHeight="1">
      <c r="A357" s="393"/>
      <c r="B357" s="392"/>
      <c r="C357" s="417" t="s">
        <v>938</v>
      </c>
      <c r="D357" s="416" t="s">
        <v>170</v>
      </c>
      <c r="E357" s="415" t="s">
        <v>937</v>
      </c>
      <c r="F357" s="414">
        <v>375.91</v>
      </c>
      <c r="H357" s="393"/>
      <c r="I357" s="392"/>
      <c r="J357" s="417" t="s">
        <v>936</v>
      </c>
      <c r="K357" s="416" t="s">
        <v>170</v>
      </c>
      <c r="L357" s="415" t="s">
        <v>935</v>
      </c>
      <c r="M357" s="414">
        <v>352.41</v>
      </c>
      <c r="N357" s="394"/>
      <c r="O357" s="374"/>
      <c r="P357" s="351"/>
      <c r="Q357" s="351"/>
      <c r="R357" s="351"/>
      <c r="S357" s="351"/>
    </row>
    <row r="358" spans="1:19" ht="8.4499999999999993" customHeight="1">
      <c r="A358" s="393"/>
      <c r="B358" s="392"/>
      <c r="C358" s="417" t="s">
        <v>934</v>
      </c>
      <c r="D358" s="416" t="s">
        <v>170</v>
      </c>
      <c r="E358" s="415" t="s">
        <v>933</v>
      </c>
      <c r="F358" s="414">
        <v>397.31</v>
      </c>
      <c r="H358" s="393"/>
      <c r="I358" s="392"/>
      <c r="J358" s="417" t="s">
        <v>932</v>
      </c>
      <c r="K358" s="416" t="s">
        <v>170</v>
      </c>
      <c r="L358" s="415" t="s">
        <v>931</v>
      </c>
      <c r="M358" s="414">
        <v>390.02</v>
      </c>
      <c r="N358" s="394"/>
      <c r="O358" s="374"/>
      <c r="P358" s="351"/>
      <c r="Q358" s="351"/>
      <c r="R358" s="351"/>
      <c r="S358" s="351"/>
    </row>
    <row r="359" spans="1:19" ht="8.4499999999999993" customHeight="1">
      <c r="A359" s="393"/>
      <c r="B359" s="392"/>
      <c r="C359" s="417" t="s">
        <v>930</v>
      </c>
      <c r="D359" s="416" t="s">
        <v>170</v>
      </c>
      <c r="E359" s="415" t="s">
        <v>929</v>
      </c>
      <c r="F359" s="414">
        <v>429.73</v>
      </c>
      <c r="H359" s="393"/>
      <c r="I359" s="392"/>
      <c r="J359" s="417" t="s">
        <v>928</v>
      </c>
      <c r="K359" s="416" t="s">
        <v>170</v>
      </c>
      <c r="L359" s="415" t="s">
        <v>927</v>
      </c>
      <c r="M359" s="414">
        <v>429.86</v>
      </c>
      <c r="N359" s="394"/>
      <c r="O359" s="374"/>
      <c r="P359" s="351"/>
      <c r="Q359" s="351"/>
      <c r="R359" s="351"/>
      <c r="S359" s="351"/>
    </row>
    <row r="360" spans="1:19" ht="8.4499999999999993" customHeight="1">
      <c r="A360" s="393"/>
      <c r="B360" s="392"/>
      <c r="C360" s="417" t="s">
        <v>926</v>
      </c>
      <c r="D360" s="416" t="s">
        <v>170</v>
      </c>
      <c r="E360" s="415" t="s">
        <v>925</v>
      </c>
      <c r="F360" s="414">
        <v>456.02</v>
      </c>
      <c r="H360" s="393"/>
      <c r="I360" s="392"/>
      <c r="J360" s="417" t="s">
        <v>924</v>
      </c>
      <c r="K360" s="416" t="s">
        <v>170</v>
      </c>
      <c r="L360" s="415" t="s">
        <v>923</v>
      </c>
      <c r="M360" s="414">
        <v>460.84</v>
      </c>
      <c r="N360" s="391"/>
      <c r="O360" s="372"/>
      <c r="P360" s="351"/>
      <c r="Q360" s="351"/>
      <c r="R360" s="351"/>
      <c r="S360" s="351"/>
    </row>
    <row r="361" spans="1:19" ht="8.4499999999999993" customHeight="1">
      <c r="A361" s="393"/>
      <c r="B361" s="392"/>
      <c r="C361" s="417" t="s">
        <v>922</v>
      </c>
      <c r="D361" s="416" t="s">
        <v>170</v>
      </c>
      <c r="E361" s="415" t="s">
        <v>921</v>
      </c>
      <c r="F361" s="414">
        <v>490.58</v>
      </c>
      <c r="H361" s="393"/>
      <c r="I361" s="392"/>
      <c r="J361" s="417" t="s">
        <v>920</v>
      </c>
      <c r="K361" s="416" t="s">
        <v>170</v>
      </c>
      <c r="L361" s="415" t="s">
        <v>919</v>
      </c>
      <c r="M361" s="414">
        <v>482.42</v>
      </c>
      <c r="N361" s="364"/>
    </row>
    <row r="362" spans="1:19" ht="8.4499999999999993" customHeight="1">
      <c r="A362" s="393"/>
      <c r="B362" s="392"/>
      <c r="C362" s="417" t="s">
        <v>918</v>
      </c>
      <c r="D362" s="416" t="s">
        <v>170</v>
      </c>
      <c r="E362" s="415" t="s">
        <v>917</v>
      </c>
      <c r="F362" s="414">
        <v>522.79</v>
      </c>
      <c r="H362" s="393"/>
      <c r="I362" s="392"/>
      <c r="J362" s="417" t="s">
        <v>916</v>
      </c>
      <c r="K362" s="416" t="s">
        <v>170</v>
      </c>
      <c r="L362" s="415" t="s">
        <v>915</v>
      </c>
      <c r="M362" s="414">
        <v>538.86</v>
      </c>
      <c r="N362" s="364"/>
    </row>
    <row r="363" spans="1:19" ht="8.4499999999999993" customHeight="1">
      <c r="A363" s="388"/>
      <c r="B363" s="387"/>
      <c r="C363" s="417" t="s">
        <v>914</v>
      </c>
      <c r="D363" s="416" t="s">
        <v>170</v>
      </c>
      <c r="E363" s="415" t="s">
        <v>913</v>
      </c>
      <c r="F363" s="414">
        <v>546.27</v>
      </c>
      <c r="H363" s="388"/>
      <c r="I363" s="387"/>
      <c r="J363" s="386"/>
      <c r="K363" s="385"/>
      <c r="L363" s="384"/>
      <c r="M363" s="383"/>
      <c r="N363" s="364"/>
    </row>
    <row r="364" spans="1:19" s="418" customFormat="1" ht="8.1" customHeight="1">
      <c r="A364" s="336"/>
      <c r="B364" s="336"/>
      <c r="C364" s="340"/>
      <c r="D364" s="338"/>
      <c r="E364" s="337"/>
      <c r="F364" s="454"/>
      <c r="G364" s="335"/>
      <c r="H364" s="336"/>
      <c r="I364" s="336"/>
      <c r="J364" s="335"/>
      <c r="K364" s="334"/>
      <c r="L364" s="333"/>
      <c r="M364" s="365"/>
      <c r="N364" s="364"/>
      <c r="O364" s="347"/>
      <c r="P364" s="347"/>
      <c r="Q364" s="347"/>
      <c r="R364" s="347"/>
      <c r="S364" s="347"/>
    </row>
    <row r="365" spans="1:19" s="335" customFormat="1" ht="8.1" customHeight="1">
      <c r="A365" s="336"/>
      <c r="B365" s="336"/>
      <c r="C365" s="340"/>
      <c r="D365" s="338"/>
      <c r="E365" s="337"/>
      <c r="F365" s="454"/>
      <c r="H365" s="340"/>
      <c r="I365" s="340"/>
      <c r="K365" s="334"/>
      <c r="L365" s="333"/>
      <c r="M365" s="365"/>
      <c r="N365" s="364"/>
      <c r="O365" s="347"/>
      <c r="P365" s="347"/>
      <c r="Q365" s="347"/>
      <c r="R365" s="347"/>
      <c r="S365" s="347"/>
    </row>
    <row r="366" spans="1:19" s="424" customFormat="1" ht="8.1" customHeight="1">
      <c r="A366" s="336"/>
      <c r="B366" s="336"/>
      <c r="C366" s="343"/>
      <c r="D366" s="342"/>
      <c r="E366" s="261"/>
      <c r="F366" s="371"/>
      <c r="G366" s="335"/>
      <c r="H366" s="340"/>
      <c r="I366" s="340"/>
      <c r="J366" s="335"/>
      <c r="K366" s="334"/>
      <c r="L366" s="333"/>
      <c r="M366" s="365"/>
      <c r="N366" s="347"/>
      <c r="O366" s="347"/>
      <c r="P366" s="347"/>
      <c r="Q366" s="347"/>
      <c r="R366" s="347"/>
      <c r="S366" s="347"/>
    </row>
    <row r="367" spans="1:19" s="258" customFormat="1" ht="24.95" customHeight="1">
      <c r="A367" s="268" t="s">
        <v>0</v>
      </c>
      <c r="B367" s="268"/>
      <c r="C367" s="267" t="s">
        <v>1</v>
      </c>
      <c r="D367" s="265" t="s">
        <v>2</v>
      </c>
      <c r="E367" s="265" t="s">
        <v>3</v>
      </c>
      <c r="F367" s="264" t="s">
        <v>4</v>
      </c>
      <c r="G367" s="263"/>
      <c r="H367" s="268" t="s">
        <v>0</v>
      </c>
      <c r="I367" s="268"/>
      <c r="J367" s="267" t="s">
        <v>1</v>
      </c>
      <c r="K367" s="265" t="s">
        <v>2</v>
      </c>
      <c r="L367" s="265" t="s">
        <v>3</v>
      </c>
      <c r="M367" s="264" t="s">
        <v>4</v>
      </c>
    </row>
    <row r="368" spans="1:19" ht="8.4499999999999993" customHeight="1">
      <c r="A368" s="449" t="s">
        <v>912</v>
      </c>
      <c r="B368" s="448"/>
      <c r="C368" s="386" t="s">
        <v>911</v>
      </c>
      <c r="D368" s="385" t="s">
        <v>51</v>
      </c>
      <c r="E368" s="384" t="s">
        <v>910</v>
      </c>
      <c r="F368" s="383">
        <v>120.996</v>
      </c>
      <c r="H368" s="402" t="s">
        <v>909</v>
      </c>
      <c r="I368" s="401"/>
      <c r="J368" s="417" t="s">
        <v>908</v>
      </c>
      <c r="K368" s="416" t="s">
        <v>858</v>
      </c>
      <c r="L368" s="415" t="s">
        <v>907</v>
      </c>
      <c r="M368" s="414">
        <v>103.95</v>
      </c>
      <c r="N368" s="364"/>
    </row>
    <row r="369" spans="1:19" ht="8.4499999999999993" customHeight="1">
      <c r="A369" s="445"/>
      <c r="B369" s="444"/>
      <c r="C369" s="386" t="s">
        <v>906</v>
      </c>
      <c r="D369" s="385" t="s">
        <v>51</v>
      </c>
      <c r="E369" s="384" t="s">
        <v>905</v>
      </c>
      <c r="F369" s="383">
        <v>140.352</v>
      </c>
      <c r="H369" s="393"/>
      <c r="I369" s="392"/>
      <c r="J369" s="409"/>
      <c r="K369" s="408"/>
      <c r="L369" s="407"/>
      <c r="M369" s="406"/>
      <c r="N369" s="364"/>
    </row>
    <row r="370" spans="1:19" ht="8.4499999999999993" customHeight="1">
      <c r="A370" s="445"/>
      <c r="B370" s="444"/>
      <c r="C370" s="386" t="s">
        <v>904</v>
      </c>
      <c r="D370" s="385" t="s">
        <v>51</v>
      </c>
      <c r="E370" s="384" t="s">
        <v>903</v>
      </c>
      <c r="F370" s="383">
        <v>154.392</v>
      </c>
      <c r="H370" s="393"/>
      <c r="I370" s="392"/>
      <c r="J370" s="409"/>
      <c r="K370" s="408"/>
      <c r="L370" s="407"/>
      <c r="M370" s="406"/>
      <c r="N370" s="364"/>
    </row>
    <row r="371" spans="1:19" ht="8.4499999999999993" customHeight="1">
      <c r="A371" s="445"/>
      <c r="B371" s="444"/>
      <c r="C371" s="398" t="s">
        <v>902</v>
      </c>
      <c r="D371" s="397" t="s">
        <v>51</v>
      </c>
      <c r="E371" s="396" t="s">
        <v>901</v>
      </c>
      <c r="F371" s="395">
        <v>200.42</v>
      </c>
      <c r="H371" s="393"/>
      <c r="I371" s="392"/>
      <c r="J371" s="409"/>
      <c r="K371" s="408"/>
      <c r="L371" s="407"/>
      <c r="M371" s="406"/>
      <c r="N371" s="364"/>
    </row>
    <row r="372" spans="1:19" ht="8.4499999999999993" customHeight="1">
      <c r="A372" s="445"/>
      <c r="B372" s="444"/>
      <c r="C372" s="398" t="s">
        <v>900</v>
      </c>
      <c r="D372" s="397" t="s">
        <v>51</v>
      </c>
      <c r="E372" s="396" t="s">
        <v>899</v>
      </c>
      <c r="F372" s="395">
        <v>223.05</v>
      </c>
      <c r="H372" s="393"/>
      <c r="I372" s="392"/>
      <c r="J372" s="409"/>
      <c r="K372" s="408"/>
      <c r="L372" s="407"/>
      <c r="M372" s="406"/>
      <c r="N372" s="364"/>
    </row>
    <row r="373" spans="1:19" ht="8.4499999999999993" customHeight="1">
      <c r="A373" s="445"/>
      <c r="B373" s="444"/>
      <c r="C373" s="398" t="s">
        <v>898</v>
      </c>
      <c r="D373" s="397" t="s">
        <v>51</v>
      </c>
      <c r="E373" s="396" t="s">
        <v>897</v>
      </c>
      <c r="F373" s="395">
        <v>101.06</v>
      </c>
      <c r="H373" s="393"/>
      <c r="I373" s="392"/>
      <c r="J373" s="409"/>
      <c r="K373" s="408"/>
      <c r="L373" s="407"/>
      <c r="M373" s="406"/>
      <c r="N373" s="403"/>
      <c r="O373" s="423"/>
      <c r="P373" s="351"/>
      <c r="Q373" s="351"/>
      <c r="R373" s="351"/>
      <c r="S373" s="375"/>
    </row>
    <row r="374" spans="1:19" ht="8.4499999999999993" customHeight="1">
      <c r="A374" s="445"/>
      <c r="B374" s="444"/>
      <c r="C374" s="386"/>
      <c r="D374" s="385"/>
      <c r="E374" s="384"/>
      <c r="F374" s="383"/>
      <c r="H374" s="393"/>
      <c r="I374" s="392"/>
      <c r="J374" s="409"/>
      <c r="K374" s="408"/>
      <c r="L374" s="407"/>
      <c r="M374" s="406"/>
      <c r="N374" s="422"/>
      <c r="O374" s="421"/>
      <c r="P374" s="351"/>
      <c r="Q374" s="351"/>
      <c r="R374" s="351"/>
      <c r="S374" s="351"/>
    </row>
    <row r="375" spans="1:19" ht="8.4499999999999993" customHeight="1">
      <c r="A375" s="445"/>
      <c r="B375" s="444"/>
      <c r="C375" s="386"/>
      <c r="D375" s="385"/>
      <c r="E375" s="384"/>
      <c r="F375" s="383"/>
      <c r="H375" s="388"/>
      <c r="I375" s="387"/>
      <c r="J375" s="409"/>
      <c r="K375" s="408"/>
      <c r="L375" s="407"/>
      <c r="M375" s="406"/>
      <c r="N375" s="422"/>
      <c r="O375" s="421"/>
      <c r="P375" s="351"/>
      <c r="Q375" s="351"/>
      <c r="R375" s="351"/>
      <c r="S375" s="351"/>
    </row>
    <row r="376" spans="1:19" ht="8.4499999999999993" customHeight="1">
      <c r="A376" s="445"/>
      <c r="B376" s="444"/>
      <c r="C376" s="386"/>
      <c r="D376" s="385"/>
      <c r="E376" s="384"/>
      <c r="F376" s="383"/>
      <c r="H376" s="402" t="s">
        <v>896</v>
      </c>
      <c r="I376" s="401"/>
      <c r="J376" s="417" t="s">
        <v>895</v>
      </c>
      <c r="K376" s="416" t="s">
        <v>858</v>
      </c>
      <c r="L376" s="415" t="s">
        <v>894</v>
      </c>
      <c r="M376" s="414">
        <v>76.52</v>
      </c>
      <c r="N376" s="422"/>
      <c r="O376" s="421"/>
      <c r="P376" s="351"/>
      <c r="Q376" s="351"/>
      <c r="R376" s="351"/>
      <c r="S376" s="351"/>
    </row>
    <row r="377" spans="1:19" ht="8.4499999999999993" customHeight="1">
      <c r="A377" s="445"/>
      <c r="B377" s="444"/>
      <c r="C377" s="386"/>
      <c r="D377" s="385"/>
      <c r="E377" s="384"/>
      <c r="F377" s="383"/>
      <c r="H377" s="393"/>
      <c r="I377" s="392"/>
      <c r="J377" s="409"/>
      <c r="K377" s="408"/>
      <c r="L377" s="407"/>
      <c r="M377" s="406"/>
      <c r="N377" s="422"/>
      <c r="O377" s="421"/>
      <c r="P377" s="351"/>
      <c r="Q377" s="351"/>
      <c r="R377" s="351"/>
      <c r="S377" s="351"/>
    </row>
    <row r="378" spans="1:19" ht="8.4499999999999993" customHeight="1">
      <c r="A378" s="445"/>
      <c r="B378" s="444"/>
      <c r="C378" s="386"/>
      <c r="D378" s="385"/>
      <c r="E378" s="384"/>
      <c r="F378" s="383"/>
      <c r="H378" s="393"/>
      <c r="I378" s="392"/>
      <c r="J378" s="409"/>
      <c r="K378" s="408"/>
      <c r="L378" s="407"/>
      <c r="M378" s="406"/>
      <c r="N378" s="422"/>
      <c r="O378" s="421"/>
      <c r="P378" s="351"/>
      <c r="Q378" s="351"/>
      <c r="R378" s="351"/>
      <c r="S378" s="351"/>
    </row>
    <row r="379" spans="1:19" ht="8.4499999999999993" customHeight="1">
      <c r="A379" s="445"/>
      <c r="B379" s="444"/>
      <c r="C379" s="386"/>
      <c r="D379" s="385"/>
      <c r="E379" s="384"/>
      <c r="F379" s="383"/>
      <c r="H379" s="393"/>
      <c r="I379" s="392"/>
      <c r="J379" s="409"/>
      <c r="K379" s="408"/>
      <c r="L379" s="407"/>
      <c r="M379" s="406"/>
      <c r="N379" s="422"/>
      <c r="O379" s="421"/>
      <c r="P379" s="351"/>
      <c r="Q379" s="351"/>
      <c r="R379" s="351"/>
      <c r="S379" s="351"/>
    </row>
    <row r="380" spans="1:19" ht="8.4499999999999993" customHeight="1">
      <c r="A380" s="468"/>
      <c r="B380" s="467"/>
      <c r="C380" s="386"/>
      <c r="D380" s="385"/>
      <c r="E380" s="384"/>
      <c r="F380" s="383"/>
      <c r="H380" s="393"/>
      <c r="I380" s="392"/>
      <c r="J380" s="386"/>
      <c r="K380" s="385"/>
      <c r="L380" s="384"/>
      <c r="M380" s="383"/>
      <c r="N380" s="422"/>
      <c r="O380" s="421"/>
      <c r="P380" s="351"/>
      <c r="Q380" s="351"/>
      <c r="R380" s="351"/>
      <c r="S380" s="351"/>
    </row>
    <row r="381" spans="1:19" ht="8.4499999999999993" customHeight="1">
      <c r="A381" s="402" t="s">
        <v>893</v>
      </c>
      <c r="B381" s="401"/>
      <c r="C381" s="398" t="s">
        <v>892</v>
      </c>
      <c r="D381" s="397" t="s">
        <v>51</v>
      </c>
      <c r="E381" s="396" t="s">
        <v>891</v>
      </c>
      <c r="F381" s="395">
        <v>93.85</v>
      </c>
      <c r="H381" s="393"/>
      <c r="I381" s="392"/>
      <c r="J381" s="386"/>
      <c r="K381" s="385"/>
      <c r="L381" s="384"/>
      <c r="M381" s="383"/>
      <c r="N381" s="440"/>
      <c r="O381" s="439"/>
      <c r="P381" s="411"/>
      <c r="Q381" s="411"/>
      <c r="R381" s="411"/>
      <c r="S381" s="411"/>
    </row>
    <row r="382" spans="1:19" ht="8.4499999999999993" customHeight="1">
      <c r="A382" s="393"/>
      <c r="B382" s="392"/>
      <c r="C382" s="398" t="s">
        <v>890</v>
      </c>
      <c r="D382" s="397" t="s">
        <v>51</v>
      </c>
      <c r="E382" s="396" t="s">
        <v>881</v>
      </c>
      <c r="F382" s="395">
        <v>105.16</v>
      </c>
      <c r="H382" s="393"/>
      <c r="I382" s="392"/>
      <c r="J382" s="386"/>
      <c r="K382" s="385"/>
      <c r="L382" s="384"/>
      <c r="M382" s="383"/>
      <c r="N382" s="335"/>
      <c r="O382" s="335"/>
      <c r="P382" s="335"/>
      <c r="Q382" s="335"/>
      <c r="R382" s="335"/>
      <c r="S382" s="335"/>
    </row>
    <row r="383" spans="1:19" ht="8.4499999999999993" customHeight="1">
      <c r="A383" s="393"/>
      <c r="B383" s="392"/>
      <c r="C383" s="386" t="s">
        <v>889</v>
      </c>
      <c r="D383" s="385" t="s">
        <v>51</v>
      </c>
      <c r="E383" s="384" t="s">
        <v>881</v>
      </c>
      <c r="F383" s="383">
        <v>125.568</v>
      </c>
      <c r="H383" s="388"/>
      <c r="I383" s="387"/>
      <c r="J383" s="386"/>
      <c r="K383" s="385"/>
      <c r="L383" s="384"/>
      <c r="M383" s="383"/>
      <c r="N383" s="335"/>
      <c r="O383" s="335"/>
      <c r="P383" s="335"/>
      <c r="Q383" s="335"/>
      <c r="R383" s="335"/>
      <c r="S383" s="335"/>
    </row>
    <row r="384" spans="1:19" ht="8.4499999999999993" customHeight="1">
      <c r="A384" s="393"/>
      <c r="B384" s="392"/>
      <c r="C384" s="386" t="s">
        <v>888</v>
      </c>
      <c r="D384" s="385" t="s">
        <v>51</v>
      </c>
      <c r="E384" s="384" t="s">
        <v>881</v>
      </c>
      <c r="F384" s="383">
        <v>137.53200000000001</v>
      </c>
      <c r="H384" s="402" t="s">
        <v>887</v>
      </c>
      <c r="I384" s="401"/>
      <c r="J384" s="398" t="s">
        <v>886</v>
      </c>
      <c r="K384" s="397" t="s">
        <v>254</v>
      </c>
      <c r="L384" s="396" t="s">
        <v>885</v>
      </c>
      <c r="M384" s="395">
        <v>131.74</v>
      </c>
      <c r="N384" s="335"/>
      <c r="O384" s="335"/>
      <c r="P384" s="335"/>
      <c r="Q384" s="335"/>
      <c r="R384" s="335"/>
      <c r="S384" s="335"/>
    </row>
    <row r="385" spans="1:19" ht="8.4499999999999993" customHeight="1">
      <c r="A385" s="393"/>
      <c r="B385" s="392"/>
      <c r="C385" s="386" t="s">
        <v>884</v>
      </c>
      <c r="D385" s="385" t="s">
        <v>51</v>
      </c>
      <c r="E385" s="384" t="s">
        <v>881</v>
      </c>
      <c r="F385" s="383">
        <v>149.48400000000001</v>
      </c>
      <c r="H385" s="393"/>
      <c r="I385" s="392"/>
      <c r="J385" s="398" t="s">
        <v>883</v>
      </c>
      <c r="K385" s="397"/>
      <c r="L385" s="396"/>
      <c r="M385" s="395"/>
      <c r="N385" s="466"/>
      <c r="O385" s="465"/>
      <c r="P385" s="462"/>
      <c r="Q385" s="464"/>
      <c r="R385" s="463"/>
      <c r="S385" s="462"/>
    </row>
    <row r="386" spans="1:19" ht="8.4499999999999993" customHeight="1">
      <c r="A386" s="393"/>
      <c r="B386" s="392"/>
      <c r="C386" s="386" t="s">
        <v>882</v>
      </c>
      <c r="D386" s="385" t="s">
        <v>51</v>
      </c>
      <c r="E386" s="384" t="s">
        <v>881</v>
      </c>
      <c r="F386" s="383">
        <v>177.096</v>
      </c>
      <c r="H386" s="393"/>
      <c r="I386" s="392"/>
      <c r="J386" s="386"/>
      <c r="K386" s="385"/>
      <c r="L386" s="384"/>
      <c r="M386" s="383"/>
      <c r="N386" s="403"/>
      <c r="O386" s="376"/>
      <c r="P386" s="351"/>
      <c r="Q386" s="351"/>
      <c r="R386" s="351"/>
      <c r="S386" s="375"/>
    </row>
    <row r="387" spans="1:19" ht="8.4499999999999993" customHeight="1">
      <c r="A387" s="393"/>
      <c r="B387" s="392"/>
      <c r="C387" s="386"/>
      <c r="D387" s="385"/>
      <c r="E387" s="384"/>
      <c r="F387" s="383"/>
      <c r="H387" s="393"/>
      <c r="I387" s="392"/>
      <c r="J387" s="386"/>
      <c r="K387" s="385"/>
      <c r="L387" s="384"/>
      <c r="M387" s="383"/>
      <c r="N387" s="394"/>
      <c r="O387" s="374"/>
      <c r="P387" s="351"/>
      <c r="Q387" s="351"/>
      <c r="R387" s="351"/>
      <c r="S387" s="375"/>
    </row>
    <row r="388" spans="1:19" ht="8.4499999999999993" customHeight="1">
      <c r="A388" s="393"/>
      <c r="B388" s="392"/>
      <c r="C388" s="386"/>
      <c r="D388" s="385"/>
      <c r="E388" s="384"/>
      <c r="F388" s="383"/>
      <c r="H388" s="393"/>
      <c r="I388" s="392"/>
      <c r="J388" s="386"/>
      <c r="K388" s="385"/>
      <c r="L388" s="384"/>
      <c r="M388" s="383"/>
      <c r="N388" s="394"/>
      <c r="O388" s="374"/>
      <c r="P388" s="351"/>
      <c r="Q388" s="351"/>
      <c r="R388" s="351"/>
      <c r="S388" s="375"/>
    </row>
    <row r="389" spans="1:19" ht="8.4499999999999993" customHeight="1">
      <c r="A389" s="393"/>
      <c r="B389" s="392"/>
      <c r="C389" s="386"/>
      <c r="D389" s="385"/>
      <c r="E389" s="384"/>
      <c r="F389" s="383"/>
      <c r="H389" s="393"/>
      <c r="I389" s="392"/>
      <c r="J389" s="386"/>
      <c r="K389" s="385"/>
      <c r="L389" s="384"/>
      <c r="M389" s="383"/>
      <c r="N389" s="394"/>
      <c r="O389" s="374"/>
      <c r="P389" s="351"/>
      <c r="Q389" s="351"/>
      <c r="R389" s="351"/>
      <c r="S389" s="375"/>
    </row>
    <row r="390" spans="1:19" ht="8.4499999999999993" customHeight="1">
      <c r="A390" s="393"/>
      <c r="B390" s="392"/>
      <c r="C390" s="386"/>
      <c r="D390" s="385"/>
      <c r="E390" s="384"/>
      <c r="F390" s="383"/>
      <c r="H390" s="393"/>
      <c r="I390" s="392"/>
      <c r="J390" s="386"/>
      <c r="K390" s="385"/>
      <c r="L390" s="384"/>
      <c r="M390" s="383"/>
      <c r="N390" s="394"/>
      <c r="O390" s="374"/>
      <c r="P390" s="351"/>
      <c r="Q390" s="351"/>
      <c r="R390" s="351"/>
      <c r="S390" s="351"/>
    </row>
    <row r="391" spans="1:19" ht="8.4499999999999993" customHeight="1">
      <c r="A391" s="393"/>
      <c r="B391" s="392"/>
      <c r="C391" s="386"/>
      <c r="D391" s="385"/>
      <c r="E391" s="384"/>
      <c r="F391" s="383"/>
      <c r="H391" s="388"/>
      <c r="I391" s="387"/>
      <c r="J391" s="386"/>
      <c r="K391" s="385"/>
      <c r="L391" s="384"/>
      <c r="M391" s="383"/>
      <c r="N391" s="394"/>
      <c r="O391" s="374"/>
      <c r="P391" s="351"/>
      <c r="Q391" s="351"/>
      <c r="R391" s="351"/>
      <c r="S391" s="351"/>
    </row>
    <row r="392" spans="1:19" ht="8.4499999999999993" customHeight="1">
      <c r="A392" s="388"/>
      <c r="B392" s="387"/>
      <c r="C392" s="386"/>
      <c r="D392" s="385"/>
      <c r="E392" s="384"/>
      <c r="F392" s="383"/>
      <c r="H392" s="402" t="s">
        <v>880</v>
      </c>
      <c r="I392" s="401"/>
      <c r="J392" s="417" t="s">
        <v>794</v>
      </c>
      <c r="K392" s="416" t="s">
        <v>170</v>
      </c>
      <c r="L392" s="415" t="s">
        <v>879</v>
      </c>
      <c r="M392" s="414">
        <v>33.22</v>
      </c>
      <c r="N392" s="394"/>
      <c r="O392" s="374"/>
      <c r="P392" s="351"/>
      <c r="Q392" s="351"/>
      <c r="R392" s="351"/>
      <c r="S392" s="351"/>
    </row>
    <row r="393" spans="1:19" ht="8.4499999999999993" customHeight="1">
      <c r="A393" s="402" t="s">
        <v>878</v>
      </c>
      <c r="B393" s="401"/>
      <c r="C393" s="398" t="s">
        <v>877</v>
      </c>
      <c r="D393" s="397" t="s">
        <v>51</v>
      </c>
      <c r="E393" s="396" t="s">
        <v>876</v>
      </c>
      <c r="F393" s="395">
        <v>125.24</v>
      </c>
      <c r="H393" s="393"/>
      <c r="I393" s="392"/>
      <c r="J393" s="417"/>
      <c r="K393" s="416"/>
      <c r="L393" s="415"/>
      <c r="M393" s="414"/>
      <c r="N393" s="394"/>
      <c r="O393" s="374"/>
      <c r="P393" s="351"/>
      <c r="Q393" s="351"/>
      <c r="R393" s="351"/>
      <c r="S393" s="351"/>
    </row>
    <row r="394" spans="1:19" ht="8.4499999999999993" customHeight="1">
      <c r="A394" s="393"/>
      <c r="B394" s="392"/>
      <c r="C394" s="398" t="s">
        <v>875</v>
      </c>
      <c r="D394" s="397" t="s">
        <v>51</v>
      </c>
      <c r="E394" s="396" t="s">
        <v>874</v>
      </c>
      <c r="F394" s="395">
        <v>151.99</v>
      </c>
      <c r="H394" s="393"/>
      <c r="I394" s="392"/>
      <c r="J394" s="409"/>
      <c r="K394" s="408"/>
      <c r="L394" s="407"/>
      <c r="M394" s="406"/>
      <c r="N394" s="394"/>
      <c r="O394" s="374"/>
      <c r="P394" s="351"/>
      <c r="Q394" s="351"/>
      <c r="R394" s="351"/>
      <c r="S394" s="351"/>
    </row>
    <row r="395" spans="1:19" ht="8.4499999999999993" customHeight="1">
      <c r="A395" s="393"/>
      <c r="B395" s="392"/>
      <c r="C395" s="398" t="s">
        <v>873</v>
      </c>
      <c r="D395" s="397" t="s">
        <v>51</v>
      </c>
      <c r="E395" s="396" t="s">
        <v>872</v>
      </c>
      <c r="F395" s="395">
        <v>171.83</v>
      </c>
      <c r="H395" s="393"/>
      <c r="I395" s="392"/>
      <c r="J395" s="409"/>
      <c r="K395" s="408"/>
      <c r="L395" s="407"/>
      <c r="M395" s="406"/>
      <c r="N395" s="394"/>
      <c r="O395" s="374"/>
      <c r="P395" s="351"/>
      <c r="Q395" s="351"/>
      <c r="R395" s="351"/>
      <c r="S395" s="351"/>
    </row>
    <row r="396" spans="1:19" ht="8.4499999999999993" customHeight="1">
      <c r="A396" s="393"/>
      <c r="B396" s="392"/>
      <c r="C396" s="398" t="s">
        <v>871</v>
      </c>
      <c r="D396" s="397" t="s">
        <v>51</v>
      </c>
      <c r="E396" s="396" t="s">
        <v>870</v>
      </c>
      <c r="F396" s="395">
        <v>200.06</v>
      </c>
      <c r="H396" s="393"/>
      <c r="I396" s="392"/>
      <c r="J396" s="409"/>
      <c r="K396" s="408"/>
      <c r="L396" s="407"/>
      <c r="M396" s="406"/>
      <c r="N396" s="394"/>
      <c r="O396" s="374"/>
      <c r="P396" s="351"/>
      <c r="Q396" s="351"/>
      <c r="R396" s="351"/>
      <c r="S396" s="351"/>
    </row>
    <row r="397" spans="1:19" ht="8.4499999999999993" customHeight="1">
      <c r="A397" s="393"/>
      <c r="B397" s="392"/>
      <c r="C397" s="386"/>
      <c r="D397" s="385"/>
      <c r="E397" s="384"/>
      <c r="F397" s="383"/>
      <c r="H397" s="393"/>
      <c r="I397" s="392"/>
      <c r="J397" s="409"/>
      <c r="K397" s="408"/>
      <c r="L397" s="407"/>
      <c r="M397" s="406"/>
      <c r="N397" s="394"/>
      <c r="O397" s="374"/>
      <c r="P397" s="351"/>
      <c r="Q397" s="351"/>
      <c r="R397" s="351"/>
      <c r="S397" s="351"/>
    </row>
    <row r="398" spans="1:19" ht="8.4499999999999993" customHeight="1">
      <c r="A398" s="393"/>
      <c r="B398" s="392"/>
      <c r="C398" s="386"/>
      <c r="D398" s="385"/>
      <c r="E398" s="384"/>
      <c r="F398" s="383"/>
      <c r="H398" s="393"/>
      <c r="I398" s="392"/>
      <c r="J398" s="409"/>
      <c r="K398" s="408"/>
      <c r="L398" s="407"/>
      <c r="M398" s="406"/>
      <c r="N398" s="394"/>
      <c r="O398" s="374"/>
      <c r="P398" s="351"/>
      <c r="Q398" s="351"/>
      <c r="R398" s="351"/>
      <c r="S398" s="351"/>
    </row>
    <row r="399" spans="1:19" ht="8.4499999999999993" customHeight="1">
      <c r="A399" s="393"/>
      <c r="B399" s="392"/>
      <c r="C399" s="386"/>
      <c r="D399" s="385"/>
      <c r="E399" s="384"/>
      <c r="F399" s="383"/>
      <c r="H399" s="393"/>
      <c r="I399" s="392"/>
      <c r="J399" s="409"/>
      <c r="K399" s="408"/>
      <c r="L399" s="407"/>
      <c r="M399" s="406"/>
      <c r="N399" s="394"/>
      <c r="O399" s="374"/>
      <c r="P399" s="351"/>
      <c r="Q399" s="351"/>
      <c r="R399" s="351"/>
      <c r="S399" s="351"/>
    </row>
    <row r="400" spans="1:19" ht="8.4499999999999993" customHeight="1">
      <c r="A400" s="393"/>
      <c r="B400" s="392"/>
      <c r="C400" s="386"/>
      <c r="D400" s="385"/>
      <c r="E400" s="384"/>
      <c r="F400" s="383"/>
      <c r="H400" s="393"/>
      <c r="I400" s="392"/>
      <c r="J400" s="409"/>
      <c r="K400" s="408"/>
      <c r="L400" s="407"/>
      <c r="M400" s="406"/>
      <c r="N400" s="391"/>
      <c r="O400" s="372"/>
      <c r="P400" s="351"/>
      <c r="Q400" s="351"/>
      <c r="R400" s="351"/>
      <c r="S400" s="351"/>
    </row>
    <row r="401" spans="1:19" ht="8.4499999999999993" customHeight="1">
      <c r="A401" s="393"/>
      <c r="B401" s="392"/>
      <c r="C401" s="386"/>
      <c r="D401" s="385"/>
      <c r="E401" s="384"/>
      <c r="F401" s="383"/>
      <c r="H401" s="388"/>
      <c r="I401" s="387"/>
      <c r="J401" s="409"/>
      <c r="K401" s="408"/>
      <c r="L401" s="407"/>
      <c r="M401" s="406"/>
      <c r="N401" s="438"/>
      <c r="O401" s="378"/>
      <c r="P401" s="351"/>
      <c r="Q401" s="351"/>
      <c r="R401" s="351"/>
      <c r="S401" s="375"/>
    </row>
    <row r="402" spans="1:19" ht="8.4499999999999993" customHeight="1">
      <c r="A402" s="393"/>
      <c r="B402" s="392"/>
      <c r="C402" s="386"/>
      <c r="D402" s="385"/>
      <c r="E402" s="384"/>
      <c r="F402" s="383"/>
      <c r="H402" s="402" t="s">
        <v>869</v>
      </c>
      <c r="I402" s="401"/>
      <c r="J402" s="398" t="s">
        <v>868</v>
      </c>
      <c r="K402" s="397" t="s">
        <v>51</v>
      </c>
      <c r="L402" s="396" t="s">
        <v>867</v>
      </c>
      <c r="M402" s="395">
        <v>27.443999999999999</v>
      </c>
      <c r="N402" s="438"/>
      <c r="O402" s="378"/>
      <c r="P402" s="351"/>
      <c r="Q402" s="351"/>
      <c r="R402" s="351"/>
      <c r="S402" s="375"/>
    </row>
    <row r="403" spans="1:19" ht="8.4499999999999993" customHeight="1">
      <c r="A403" s="388"/>
      <c r="B403" s="387"/>
      <c r="C403" s="386"/>
      <c r="D403" s="385"/>
      <c r="E403" s="384"/>
      <c r="F403" s="383"/>
      <c r="H403" s="393"/>
      <c r="I403" s="392"/>
      <c r="J403" s="398" t="s">
        <v>789</v>
      </c>
      <c r="K403" s="397" t="s">
        <v>51</v>
      </c>
      <c r="L403" s="396" t="s">
        <v>866</v>
      </c>
      <c r="M403" s="395">
        <v>28.44</v>
      </c>
      <c r="N403" s="438"/>
      <c r="O403" s="378"/>
      <c r="P403" s="351"/>
      <c r="Q403" s="351"/>
      <c r="R403" s="351"/>
      <c r="S403" s="375"/>
    </row>
    <row r="404" spans="1:19" ht="8.4499999999999993" customHeight="1">
      <c r="A404" s="402" t="s">
        <v>865</v>
      </c>
      <c r="B404" s="401"/>
      <c r="C404" s="417"/>
      <c r="D404" s="416" t="s">
        <v>51</v>
      </c>
      <c r="E404" s="415" t="s">
        <v>864</v>
      </c>
      <c r="F404" s="414">
        <v>2771.25</v>
      </c>
      <c r="H404" s="393"/>
      <c r="I404" s="392"/>
      <c r="J404" s="417"/>
      <c r="K404" s="416"/>
      <c r="L404" s="415"/>
      <c r="M404" s="414"/>
      <c r="N404" s="438"/>
      <c r="O404" s="378"/>
      <c r="P404" s="351"/>
      <c r="Q404" s="351"/>
      <c r="R404" s="351"/>
      <c r="S404" s="375"/>
    </row>
    <row r="405" spans="1:19" ht="8.4499999999999993" customHeight="1">
      <c r="A405" s="393"/>
      <c r="B405" s="392"/>
      <c r="C405" s="409"/>
      <c r="D405" s="408" t="s">
        <v>51</v>
      </c>
      <c r="E405" s="407" t="s">
        <v>863</v>
      </c>
      <c r="F405" s="406">
        <v>20.484000000000002</v>
      </c>
      <c r="H405" s="393"/>
      <c r="I405" s="392"/>
      <c r="J405" s="409"/>
      <c r="K405" s="408"/>
      <c r="L405" s="407"/>
      <c r="M405" s="406"/>
      <c r="N405" s="438"/>
      <c r="O405" s="378"/>
      <c r="P405" s="351"/>
      <c r="Q405" s="351"/>
      <c r="R405" s="351"/>
      <c r="S405" s="351"/>
    </row>
    <row r="406" spans="1:19" ht="8.4499999999999993" customHeight="1">
      <c r="A406" s="393"/>
      <c r="B406" s="392"/>
      <c r="C406" s="409"/>
      <c r="D406" s="408"/>
      <c r="E406" s="407"/>
      <c r="F406" s="406"/>
      <c r="H406" s="393"/>
      <c r="I406" s="392"/>
      <c r="J406" s="409"/>
      <c r="K406" s="408"/>
      <c r="L406" s="407"/>
      <c r="M406" s="406"/>
      <c r="N406" s="438"/>
      <c r="O406" s="378"/>
      <c r="P406" s="351"/>
      <c r="Q406" s="351"/>
      <c r="R406" s="351"/>
      <c r="S406" s="375"/>
    </row>
    <row r="407" spans="1:19" ht="8.4499999999999993" customHeight="1">
      <c r="A407" s="393"/>
      <c r="B407" s="392"/>
      <c r="C407" s="409"/>
      <c r="D407" s="408"/>
      <c r="E407" s="407"/>
      <c r="F407" s="406"/>
      <c r="H407" s="393"/>
      <c r="I407" s="392"/>
      <c r="J407" s="409"/>
      <c r="K407" s="408"/>
      <c r="L407" s="407"/>
      <c r="M407" s="406"/>
      <c r="N407" s="438"/>
      <c r="O407" s="378"/>
      <c r="P407" s="351"/>
      <c r="Q407" s="351"/>
      <c r="R407" s="351"/>
      <c r="S407" s="375"/>
    </row>
    <row r="408" spans="1:19" ht="8.4499999999999993" customHeight="1">
      <c r="A408" s="393"/>
      <c r="B408" s="392"/>
      <c r="C408" s="409"/>
      <c r="D408" s="408"/>
      <c r="E408" s="407"/>
      <c r="F408" s="406"/>
      <c r="H408" s="393"/>
      <c r="I408" s="392"/>
      <c r="J408" s="409"/>
      <c r="K408" s="408"/>
      <c r="L408" s="407"/>
      <c r="M408" s="406"/>
      <c r="N408" s="438"/>
      <c r="O408" s="378"/>
      <c r="P408" s="351"/>
      <c r="Q408" s="351"/>
      <c r="R408" s="351"/>
      <c r="S408" s="375"/>
    </row>
    <row r="409" spans="1:19" ht="8.4499999999999993" customHeight="1">
      <c r="A409" s="393"/>
      <c r="B409" s="392"/>
      <c r="C409" s="409"/>
      <c r="D409" s="408"/>
      <c r="E409" s="407"/>
      <c r="F409" s="406"/>
      <c r="H409" s="393"/>
      <c r="I409" s="392"/>
      <c r="J409" s="409"/>
      <c r="K409" s="408"/>
      <c r="L409" s="407"/>
      <c r="M409" s="406"/>
      <c r="N409" s="438"/>
      <c r="O409" s="378"/>
      <c r="P409" s="351"/>
      <c r="Q409" s="351"/>
      <c r="R409" s="351"/>
      <c r="S409" s="375"/>
    </row>
    <row r="410" spans="1:19" ht="8.4499999999999993" customHeight="1">
      <c r="A410" s="393"/>
      <c r="B410" s="392"/>
      <c r="C410" s="409"/>
      <c r="D410" s="408"/>
      <c r="E410" s="407"/>
      <c r="F410" s="406"/>
      <c r="H410" s="393"/>
      <c r="I410" s="392"/>
      <c r="J410" s="409"/>
      <c r="K410" s="408"/>
      <c r="L410" s="407"/>
      <c r="M410" s="406"/>
      <c r="N410" s="438"/>
      <c r="O410" s="378"/>
      <c r="P410" s="351"/>
      <c r="Q410" s="351"/>
      <c r="R410" s="351"/>
      <c r="S410" s="351"/>
    </row>
    <row r="411" spans="1:19" ht="8.4499999999999993" customHeight="1">
      <c r="A411" s="393"/>
      <c r="B411" s="392"/>
      <c r="C411" s="409"/>
      <c r="D411" s="408"/>
      <c r="E411" s="407"/>
      <c r="F411" s="406"/>
      <c r="H411" s="388"/>
      <c r="I411" s="387"/>
      <c r="J411" s="409"/>
      <c r="K411" s="408"/>
      <c r="L411" s="407"/>
      <c r="M411" s="406"/>
      <c r="N411" s="438"/>
      <c r="O411" s="378"/>
      <c r="P411" s="351"/>
      <c r="Q411" s="351"/>
      <c r="R411" s="351"/>
      <c r="S411" s="375"/>
    </row>
    <row r="412" spans="1:19" ht="8.4499999999999993" customHeight="1">
      <c r="A412" s="388"/>
      <c r="B412" s="387"/>
      <c r="C412" s="409"/>
      <c r="D412" s="408"/>
      <c r="E412" s="407"/>
      <c r="F412" s="406"/>
      <c r="H412" s="402" t="s">
        <v>862</v>
      </c>
      <c r="I412" s="401"/>
      <c r="J412" s="417" t="s">
        <v>789</v>
      </c>
      <c r="K412" s="416" t="s">
        <v>170</v>
      </c>
      <c r="L412" s="415" t="s">
        <v>861</v>
      </c>
      <c r="M412" s="414">
        <v>104.71</v>
      </c>
      <c r="N412" s="438"/>
      <c r="O412" s="378"/>
      <c r="P412" s="351"/>
      <c r="Q412" s="351"/>
      <c r="R412" s="351"/>
      <c r="S412" s="375"/>
    </row>
    <row r="413" spans="1:19" ht="8.4499999999999993" customHeight="1">
      <c r="A413" s="402" t="s">
        <v>860</v>
      </c>
      <c r="B413" s="401"/>
      <c r="C413" s="417" t="s">
        <v>859</v>
      </c>
      <c r="D413" s="416" t="s">
        <v>858</v>
      </c>
      <c r="E413" s="415" t="s">
        <v>857</v>
      </c>
      <c r="F413" s="414">
        <v>78.17</v>
      </c>
      <c r="H413" s="393"/>
      <c r="I413" s="392"/>
      <c r="J413" s="386"/>
      <c r="K413" s="385"/>
      <c r="L413" s="384"/>
      <c r="M413" s="383"/>
      <c r="N413" s="438"/>
      <c r="O413" s="378"/>
      <c r="P413" s="351"/>
      <c r="Q413" s="351"/>
      <c r="R413" s="351"/>
      <c r="S413" s="375"/>
    </row>
    <row r="414" spans="1:19" ht="8.4499999999999993" customHeight="1">
      <c r="A414" s="393"/>
      <c r="B414" s="392"/>
      <c r="C414" s="417" t="s">
        <v>856</v>
      </c>
      <c r="D414" s="408"/>
      <c r="E414" s="407"/>
      <c r="F414" s="406"/>
      <c r="H414" s="393"/>
      <c r="I414" s="392"/>
      <c r="J414" s="386"/>
      <c r="K414" s="385"/>
      <c r="L414" s="384"/>
      <c r="M414" s="383"/>
      <c r="N414" s="438"/>
      <c r="O414" s="378"/>
      <c r="P414" s="351"/>
      <c r="Q414" s="351"/>
      <c r="R414" s="351"/>
      <c r="S414" s="375"/>
    </row>
    <row r="415" spans="1:19" ht="8.4499999999999993" customHeight="1">
      <c r="A415" s="393"/>
      <c r="B415" s="392"/>
      <c r="C415" s="409"/>
      <c r="D415" s="408"/>
      <c r="E415" s="407"/>
      <c r="F415" s="406"/>
      <c r="H415" s="393"/>
      <c r="I415" s="392"/>
      <c r="J415" s="386"/>
      <c r="K415" s="385"/>
      <c r="L415" s="384"/>
      <c r="M415" s="383"/>
      <c r="N415" s="438"/>
      <c r="O415" s="378"/>
      <c r="P415" s="351"/>
      <c r="Q415" s="351"/>
      <c r="R415" s="351"/>
      <c r="S415" s="351"/>
    </row>
    <row r="416" spans="1:19" ht="8.4499999999999993" customHeight="1">
      <c r="A416" s="393"/>
      <c r="B416" s="392"/>
      <c r="C416" s="409"/>
      <c r="D416" s="408"/>
      <c r="E416" s="407"/>
      <c r="F416" s="406"/>
      <c r="H416" s="393"/>
      <c r="I416" s="392"/>
      <c r="J416" s="386"/>
      <c r="K416" s="385"/>
      <c r="L416" s="384"/>
      <c r="M416" s="383"/>
      <c r="N416" s="438"/>
      <c r="O416" s="378"/>
      <c r="P416" s="351"/>
      <c r="Q416" s="351"/>
      <c r="R416" s="351"/>
      <c r="S416" s="375"/>
    </row>
    <row r="417" spans="1:19" ht="8.4499999999999993" customHeight="1">
      <c r="A417" s="393"/>
      <c r="B417" s="392"/>
      <c r="C417" s="409"/>
      <c r="D417" s="408"/>
      <c r="E417" s="407"/>
      <c r="F417" s="406"/>
      <c r="H417" s="393"/>
      <c r="I417" s="392"/>
      <c r="J417" s="386"/>
      <c r="K417" s="385"/>
      <c r="L417" s="384"/>
      <c r="M417" s="383"/>
      <c r="N417" s="403"/>
      <c r="O417" s="376"/>
      <c r="P417" s="351"/>
      <c r="Q417" s="351"/>
      <c r="R417" s="351"/>
      <c r="S417" s="375"/>
    </row>
    <row r="418" spans="1:19" ht="8.4499999999999993" customHeight="1">
      <c r="A418" s="393"/>
      <c r="B418" s="392"/>
      <c r="C418" s="409"/>
      <c r="D418" s="408"/>
      <c r="E418" s="407"/>
      <c r="F418" s="406"/>
      <c r="H418" s="393"/>
      <c r="I418" s="392"/>
      <c r="J418" s="417"/>
      <c r="K418" s="416"/>
      <c r="L418" s="415"/>
      <c r="M418" s="414"/>
      <c r="N418" s="394"/>
      <c r="O418" s="374"/>
      <c r="P418" s="351"/>
      <c r="Q418" s="351"/>
      <c r="R418" s="351"/>
      <c r="S418" s="351"/>
    </row>
    <row r="419" spans="1:19" ht="8.4499999999999993" customHeight="1">
      <c r="A419" s="393"/>
      <c r="B419" s="392"/>
      <c r="C419" s="409"/>
      <c r="D419" s="408"/>
      <c r="E419" s="407"/>
      <c r="F419" s="461"/>
      <c r="H419" s="393"/>
      <c r="I419" s="392"/>
      <c r="J419" s="417"/>
      <c r="K419" s="416"/>
      <c r="L419" s="415"/>
      <c r="M419" s="414"/>
      <c r="N419" s="394"/>
      <c r="O419" s="374"/>
      <c r="P419" s="351"/>
      <c r="Q419" s="351"/>
      <c r="R419" s="351"/>
      <c r="S419" s="351"/>
    </row>
    <row r="420" spans="1:19" ht="8.4499999999999993" customHeight="1">
      <c r="A420" s="393"/>
      <c r="B420" s="392"/>
      <c r="C420" s="409"/>
      <c r="D420" s="408"/>
      <c r="E420" s="407"/>
      <c r="F420" s="406"/>
      <c r="H420" s="393"/>
      <c r="I420" s="392"/>
      <c r="J420" s="409"/>
      <c r="K420" s="408"/>
      <c r="L420" s="407"/>
      <c r="M420" s="406"/>
      <c r="N420" s="394"/>
      <c r="O420" s="374"/>
      <c r="P420" s="351"/>
      <c r="Q420" s="351"/>
      <c r="R420" s="351"/>
      <c r="S420" s="351"/>
    </row>
    <row r="421" spans="1:19" ht="8.4499999999999993" customHeight="1">
      <c r="A421" s="388"/>
      <c r="B421" s="387"/>
      <c r="C421" s="409"/>
      <c r="D421" s="408"/>
      <c r="E421" s="407"/>
      <c r="F421" s="406"/>
      <c r="H421" s="388"/>
      <c r="I421" s="387"/>
      <c r="J421" s="417"/>
      <c r="K421" s="416"/>
      <c r="L421" s="415"/>
      <c r="M421" s="414"/>
      <c r="N421" s="394"/>
      <c r="O421" s="374"/>
      <c r="P421" s="351"/>
      <c r="Q421" s="351"/>
      <c r="R421" s="351"/>
      <c r="S421" s="351"/>
    </row>
    <row r="422" spans="1:19" ht="8.4499999999999993" customHeight="1">
      <c r="A422" s="402" t="s">
        <v>855</v>
      </c>
      <c r="B422" s="401"/>
      <c r="C422" s="409" t="s">
        <v>854</v>
      </c>
      <c r="D422" s="408" t="s">
        <v>51</v>
      </c>
      <c r="E422" s="407" t="s">
        <v>853</v>
      </c>
      <c r="F422" s="406">
        <v>548.99</v>
      </c>
      <c r="H422" s="402" t="s">
        <v>852</v>
      </c>
      <c r="I422" s="401"/>
      <c r="J422" s="417" t="s">
        <v>794</v>
      </c>
      <c r="K422" s="416" t="s">
        <v>170</v>
      </c>
      <c r="L422" s="415" t="s">
        <v>851</v>
      </c>
      <c r="M422" s="414">
        <v>56.07</v>
      </c>
      <c r="N422" s="394"/>
      <c r="O422" s="374"/>
      <c r="P422" s="351"/>
      <c r="Q422" s="351"/>
      <c r="R422" s="351"/>
      <c r="S422" s="351"/>
    </row>
    <row r="423" spans="1:19" ht="8.4499999999999993" customHeight="1">
      <c r="A423" s="393"/>
      <c r="B423" s="392"/>
      <c r="C423" s="409" t="s">
        <v>850</v>
      </c>
      <c r="D423" s="408" t="s">
        <v>51</v>
      </c>
      <c r="E423" s="407" t="s">
        <v>849</v>
      </c>
      <c r="F423" s="461">
        <v>15.26</v>
      </c>
      <c r="H423" s="393"/>
      <c r="I423" s="392"/>
      <c r="J423" s="409" t="s">
        <v>789</v>
      </c>
      <c r="K423" s="408" t="s">
        <v>170</v>
      </c>
      <c r="L423" s="407" t="s">
        <v>848</v>
      </c>
      <c r="M423" s="406">
        <v>43.48</v>
      </c>
      <c r="N423" s="394"/>
      <c r="O423" s="374"/>
      <c r="P423" s="351"/>
      <c r="Q423" s="351"/>
      <c r="R423" s="351"/>
      <c r="S423" s="351"/>
    </row>
    <row r="424" spans="1:19" ht="8.4499999999999993" customHeight="1">
      <c r="A424" s="393"/>
      <c r="B424" s="392"/>
      <c r="C424" s="409"/>
      <c r="D424" s="408"/>
      <c r="E424" s="407"/>
      <c r="F424" s="406"/>
      <c r="H424" s="393"/>
      <c r="I424" s="392"/>
      <c r="J424" s="409"/>
      <c r="K424" s="408"/>
      <c r="L424" s="407"/>
      <c r="M424" s="406"/>
      <c r="N424" s="394"/>
      <c r="O424" s="374"/>
      <c r="P424" s="351"/>
      <c r="Q424" s="351"/>
      <c r="R424" s="351"/>
      <c r="S424" s="351"/>
    </row>
    <row r="425" spans="1:19" ht="8.4499999999999993" customHeight="1">
      <c r="A425" s="393"/>
      <c r="B425" s="392"/>
      <c r="C425" s="409"/>
      <c r="D425" s="408"/>
      <c r="E425" s="407"/>
      <c r="F425" s="406"/>
      <c r="H425" s="393"/>
      <c r="I425" s="392"/>
      <c r="J425" s="409"/>
      <c r="K425" s="408"/>
      <c r="L425" s="407"/>
      <c r="M425" s="406"/>
      <c r="N425" s="394"/>
      <c r="O425" s="374"/>
      <c r="P425" s="351"/>
      <c r="Q425" s="351"/>
      <c r="R425" s="351"/>
      <c r="S425" s="351"/>
    </row>
    <row r="426" spans="1:19" ht="8.4499999999999993" customHeight="1">
      <c r="A426" s="393"/>
      <c r="B426" s="392"/>
      <c r="C426" s="409"/>
      <c r="D426" s="408"/>
      <c r="E426" s="407"/>
      <c r="F426" s="406"/>
      <c r="H426" s="393"/>
      <c r="I426" s="392"/>
      <c r="J426" s="409"/>
      <c r="K426" s="408"/>
      <c r="L426" s="407"/>
      <c r="M426" s="406"/>
      <c r="N426" s="394"/>
      <c r="O426" s="374"/>
      <c r="P426" s="351"/>
      <c r="Q426" s="351"/>
      <c r="R426" s="351"/>
      <c r="S426" s="351"/>
    </row>
    <row r="427" spans="1:19" ht="8.4499999999999993" customHeight="1">
      <c r="A427" s="393"/>
      <c r="B427" s="392"/>
      <c r="C427" s="409"/>
      <c r="D427" s="408"/>
      <c r="E427" s="407"/>
      <c r="F427" s="406"/>
      <c r="H427" s="393"/>
      <c r="I427" s="392"/>
      <c r="J427" s="386"/>
      <c r="K427" s="385"/>
      <c r="L427" s="384"/>
      <c r="M427" s="383"/>
      <c r="N427" s="394"/>
      <c r="O427" s="374"/>
      <c r="P427" s="351"/>
      <c r="Q427" s="351"/>
      <c r="R427" s="351"/>
      <c r="S427" s="351"/>
    </row>
    <row r="428" spans="1:19" ht="8.4499999999999993" customHeight="1">
      <c r="A428" s="393"/>
      <c r="B428" s="392"/>
      <c r="C428" s="409"/>
      <c r="D428" s="408"/>
      <c r="E428" s="407"/>
      <c r="F428" s="406"/>
      <c r="H428" s="393"/>
      <c r="I428" s="392"/>
      <c r="J428" s="386"/>
      <c r="K428" s="385"/>
      <c r="L428" s="384"/>
      <c r="M428" s="383"/>
      <c r="N428" s="394"/>
      <c r="O428" s="374"/>
      <c r="P428" s="351"/>
      <c r="Q428" s="351"/>
      <c r="R428" s="351"/>
      <c r="S428" s="351"/>
    </row>
    <row r="429" spans="1:19" ht="8.4499999999999993" customHeight="1">
      <c r="A429" s="393"/>
      <c r="B429" s="392"/>
      <c r="C429" s="409"/>
      <c r="D429" s="408"/>
      <c r="E429" s="407"/>
      <c r="F429" s="406"/>
      <c r="H429" s="393"/>
      <c r="I429" s="392"/>
      <c r="J429" s="386"/>
      <c r="K429" s="385"/>
      <c r="L429" s="384"/>
      <c r="M429" s="383"/>
      <c r="N429" s="394"/>
      <c r="O429" s="374"/>
      <c r="P429" s="351"/>
      <c r="Q429" s="351"/>
      <c r="R429" s="351"/>
      <c r="S429" s="351"/>
    </row>
    <row r="430" spans="1:19" ht="8.4499999999999993" customHeight="1">
      <c r="A430" s="393"/>
      <c r="B430" s="392"/>
      <c r="C430" s="409"/>
      <c r="D430" s="408"/>
      <c r="E430" s="407"/>
      <c r="F430" s="406"/>
      <c r="H430" s="393"/>
      <c r="I430" s="392"/>
      <c r="J430" s="386"/>
      <c r="K430" s="385"/>
      <c r="L430" s="384"/>
      <c r="M430" s="383"/>
      <c r="N430" s="391"/>
      <c r="O430" s="372"/>
      <c r="P430" s="351"/>
      <c r="Q430" s="351"/>
      <c r="R430" s="351"/>
      <c r="S430" s="351"/>
    </row>
    <row r="431" spans="1:19" ht="8.4499999999999993" customHeight="1">
      <c r="A431" s="393"/>
      <c r="B431" s="392"/>
      <c r="C431" s="409"/>
      <c r="D431" s="408"/>
      <c r="E431" s="407"/>
      <c r="F431" s="406"/>
      <c r="H431" s="388"/>
      <c r="I431" s="387"/>
      <c r="J431" s="386"/>
      <c r="K431" s="385"/>
      <c r="L431" s="384"/>
      <c r="M431" s="383"/>
      <c r="N431" s="438"/>
      <c r="O431" s="378"/>
      <c r="P431" s="351"/>
      <c r="Q431" s="351"/>
      <c r="R431" s="351"/>
      <c r="S431" s="351"/>
    </row>
    <row r="432" spans="1:19" ht="8.4499999999999993" customHeight="1">
      <c r="A432" s="393"/>
      <c r="B432" s="392"/>
      <c r="C432" s="409"/>
      <c r="D432" s="408"/>
      <c r="E432" s="407"/>
      <c r="F432" s="406"/>
      <c r="H432" s="402" t="s">
        <v>847</v>
      </c>
      <c r="I432" s="401"/>
      <c r="J432" s="417" t="s">
        <v>794</v>
      </c>
      <c r="K432" s="416" t="s">
        <v>170</v>
      </c>
      <c r="L432" s="415" t="s">
        <v>846</v>
      </c>
      <c r="M432" s="414">
        <v>63.44</v>
      </c>
      <c r="N432" s="403"/>
      <c r="O432" s="376"/>
      <c r="P432" s="351"/>
      <c r="Q432" s="351"/>
      <c r="R432" s="351"/>
      <c r="S432" s="375"/>
    </row>
    <row r="433" spans="1:19" ht="8.4499999999999993" customHeight="1">
      <c r="A433" s="388"/>
      <c r="B433" s="387"/>
      <c r="C433" s="409"/>
      <c r="D433" s="408"/>
      <c r="E433" s="407"/>
      <c r="F433" s="406"/>
      <c r="H433" s="393"/>
      <c r="I433" s="392"/>
      <c r="J433" s="417" t="s">
        <v>789</v>
      </c>
      <c r="K433" s="416" t="s">
        <v>170</v>
      </c>
      <c r="L433" s="415" t="s">
        <v>845</v>
      </c>
      <c r="M433" s="414">
        <v>58.27</v>
      </c>
      <c r="N433" s="394"/>
      <c r="O433" s="374"/>
      <c r="P433" s="351"/>
      <c r="Q433" s="351"/>
      <c r="R433" s="351"/>
      <c r="S433" s="351"/>
    </row>
    <row r="434" spans="1:19" ht="8.4499999999999993" customHeight="1">
      <c r="A434" s="402" t="s">
        <v>844</v>
      </c>
      <c r="B434" s="401"/>
      <c r="C434" s="417" t="s">
        <v>843</v>
      </c>
      <c r="D434" s="416" t="s">
        <v>170</v>
      </c>
      <c r="E434" s="415" t="s">
        <v>842</v>
      </c>
      <c r="F434" s="414">
        <v>979.8</v>
      </c>
      <c r="H434" s="393"/>
      <c r="I434" s="392"/>
      <c r="J434" s="409"/>
      <c r="K434" s="408"/>
      <c r="L434" s="407"/>
      <c r="M434" s="406"/>
      <c r="N434" s="394"/>
      <c r="O434" s="374"/>
      <c r="P434" s="351"/>
      <c r="Q434" s="351"/>
      <c r="R434" s="351"/>
      <c r="S434" s="351"/>
    </row>
    <row r="435" spans="1:19" ht="8.4499999999999993" customHeight="1">
      <c r="A435" s="393"/>
      <c r="B435" s="392"/>
      <c r="C435" s="409"/>
      <c r="D435" s="408"/>
      <c r="E435" s="407"/>
      <c r="F435" s="406"/>
      <c r="H435" s="393"/>
      <c r="I435" s="392"/>
      <c r="J435" s="409"/>
      <c r="K435" s="408"/>
      <c r="L435" s="407"/>
      <c r="M435" s="406"/>
      <c r="N435" s="394"/>
      <c r="O435" s="374"/>
      <c r="P435" s="351"/>
      <c r="Q435" s="351"/>
      <c r="R435" s="351"/>
      <c r="S435" s="351"/>
    </row>
    <row r="436" spans="1:19" ht="8.4499999999999993" customHeight="1">
      <c r="A436" s="393"/>
      <c r="B436" s="392"/>
      <c r="C436" s="409"/>
      <c r="D436" s="408"/>
      <c r="E436" s="407"/>
      <c r="F436" s="406"/>
      <c r="H436" s="393"/>
      <c r="I436" s="392"/>
      <c r="J436" s="409"/>
      <c r="K436" s="408"/>
      <c r="L436" s="407"/>
      <c r="M436" s="406"/>
      <c r="N436" s="394"/>
      <c r="O436" s="374"/>
      <c r="P436" s="351"/>
      <c r="Q436" s="351"/>
      <c r="R436" s="351"/>
      <c r="S436" s="351"/>
    </row>
    <row r="437" spans="1:19" ht="8.4499999999999993" customHeight="1">
      <c r="A437" s="393"/>
      <c r="B437" s="392"/>
      <c r="C437" s="409"/>
      <c r="D437" s="408"/>
      <c r="E437" s="407"/>
      <c r="F437" s="406"/>
      <c r="H437" s="393"/>
      <c r="I437" s="392"/>
      <c r="J437" s="409"/>
      <c r="K437" s="408"/>
      <c r="L437" s="407"/>
      <c r="M437" s="406"/>
      <c r="N437" s="394"/>
      <c r="O437" s="374"/>
      <c r="P437" s="351"/>
      <c r="Q437" s="351"/>
      <c r="R437" s="351"/>
      <c r="S437" s="351"/>
    </row>
    <row r="438" spans="1:19" ht="8.4499999999999993" customHeight="1">
      <c r="A438" s="393"/>
      <c r="B438" s="392"/>
      <c r="C438" s="409"/>
      <c r="D438" s="408"/>
      <c r="E438" s="407"/>
      <c r="F438" s="406"/>
      <c r="H438" s="393"/>
      <c r="I438" s="392"/>
      <c r="J438" s="409"/>
      <c r="K438" s="408"/>
      <c r="L438" s="407"/>
      <c r="M438" s="406"/>
      <c r="N438" s="394"/>
      <c r="O438" s="374"/>
      <c r="P438" s="351"/>
      <c r="Q438" s="351"/>
      <c r="R438" s="351"/>
      <c r="S438" s="351"/>
    </row>
    <row r="439" spans="1:19" ht="8.4499999999999993" customHeight="1">
      <c r="A439" s="393"/>
      <c r="B439" s="392"/>
      <c r="C439" s="409"/>
      <c r="D439" s="408"/>
      <c r="E439" s="407"/>
      <c r="F439" s="406"/>
      <c r="H439" s="393"/>
      <c r="I439" s="392"/>
      <c r="J439" s="409"/>
      <c r="K439" s="408"/>
      <c r="L439" s="407"/>
      <c r="M439" s="406"/>
      <c r="N439" s="394"/>
      <c r="O439" s="374"/>
      <c r="P439" s="351"/>
      <c r="Q439" s="351"/>
      <c r="R439" s="351"/>
      <c r="S439" s="351"/>
    </row>
    <row r="440" spans="1:19" ht="8.4499999999999993" customHeight="1">
      <c r="A440" s="393"/>
      <c r="B440" s="392"/>
      <c r="C440" s="409"/>
      <c r="D440" s="408"/>
      <c r="E440" s="407"/>
      <c r="F440" s="406"/>
      <c r="H440" s="393"/>
      <c r="I440" s="392"/>
      <c r="J440" s="409"/>
      <c r="K440" s="408"/>
      <c r="L440" s="407"/>
      <c r="M440" s="406"/>
      <c r="N440" s="391"/>
      <c r="O440" s="372"/>
      <c r="P440" s="351"/>
      <c r="Q440" s="351"/>
      <c r="R440" s="351"/>
      <c r="S440" s="351"/>
    </row>
    <row r="441" spans="1:19" ht="8.4499999999999993" customHeight="1">
      <c r="A441" s="393"/>
      <c r="B441" s="392"/>
      <c r="C441" s="409"/>
      <c r="D441" s="408"/>
      <c r="E441" s="407"/>
      <c r="F441" s="406"/>
      <c r="H441" s="388"/>
      <c r="I441" s="387"/>
      <c r="J441" s="409"/>
      <c r="K441" s="408"/>
      <c r="L441" s="407"/>
      <c r="M441" s="406"/>
      <c r="N441" s="377"/>
      <c r="O441" s="376"/>
      <c r="P441" s="351"/>
      <c r="Q441" s="351"/>
      <c r="R441" s="351"/>
      <c r="S441" s="375"/>
    </row>
    <row r="442" spans="1:19" ht="8.4499999999999993" customHeight="1">
      <c r="A442" s="460" t="s">
        <v>841</v>
      </c>
      <c r="B442" s="459"/>
      <c r="C442" s="398" t="s">
        <v>840</v>
      </c>
      <c r="D442" s="397" t="s">
        <v>51</v>
      </c>
      <c r="E442" s="415" t="s">
        <v>839</v>
      </c>
      <c r="F442" s="414">
        <v>80.06</v>
      </c>
      <c r="H442" s="402" t="s">
        <v>838</v>
      </c>
      <c r="I442" s="401"/>
      <c r="J442" s="409" t="s">
        <v>794</v>
      </c>
      <c r="K442" s="408" t="s">
        <v>170</v>
      </c>
      <c r="L442" s="407" t="s">
        <v>837</v>
      </c>
      <c r="M442" s="406">
        <v>90.19</v>
      </c>
      <c r="N442" s="336"/>
      <c r="O442" s="374"/>
      <c r="P442" s="351"/>
      <c r="Q442" s="351"/>
      <c r="R442" s="351"/>
      <c r="S442" s="351"/>
    </row>
    <row r="443" spans="1:19" ht="8.4499999999999993" customHeight="1">
      <c r="A443" s="458"/>
      <c r="B443" s="457"/>
      <c r="C443" s="398" t="s">
        <v>836</v>
      </c>
      <c r="D443" s="397" t="s">
        <v>51</v>
      </c>
      <c r="E443" s="415" t="s">
        <v>835</v>
      </c>
      <c r="F443" s="414">
        <v>95.59</v>
      </c>
      <c r="H443" s="393"/>
      <c r="I443" s="392"/>
      <c r="J443" s="409" t="s">
        <v>789</v>
      </c>
      <c r="K443" s="408" t="s">
        <v>170</v>
      </c>
      <c r="L443" s="407" t="s">
        <v>834</v>
      </c>
      <c r="M443" s="406">
        <v>90.19</v>
      </c>
      <c r="N443" s="336"/>
      <c r="O443" s="374"/>
      <c r="P443" s="351"/>
      <c r="Q443" s="351"/>
      <c r="R443" s="351"/>
      <c r="S443" s="351"/>
    </row>
    <row r="444" spans="1:19" ht="8.4499999999999993" customHeight="1">
      <c r="A444" s="458"/>
      <c r="B444" s="457"/>
      <c r="C444" s="398" t="s">
        <v>833</v>
      </c>
      <c r="D444" s="397" t="s">
        <v>51</v>
      </c>
      <c r="E444" s="415" t="s">
        <v>832</v>
      </c>
      <c r="F444" s="414">
        <v>116.24</v>
      </c>
      <c r="H444" s="393"/>
      <c r="I444" s="392"/>
      <c r="J444" s="386"/>
      <c r="K444" s="385"/>
      <c r="L444" s="384"/>
      <c r="M444" s="383"/>
      <c r="N444" s="336"/>
      <c r="O444" s="374"/>
      <c r="P444" s="351"/>
      <c r="Q444" s="351"/>
      <c r="R444" s="351"/>
      <c r="S444" s="351"/>
    </row>
    <row r="445" spans="1:19" ht="8.4499999999999993" customHeight="1">
      <c r="A445" s="458"/>
      <c r="B445" s="457"/>
      <c r="C445" s="398" t="s">
        <v>831</v>
      </c>
      <c r="D445" s="397" t="s">
        <v>51</v>
      </c>
      <c r="E445" s="396" t="s">
        <v>830</v>
      </c>
      <c r="F445" s="395">
        <v>133.05000000000001</v>
      </c>
      <c r="H445" s="393"/>
      <c r="I445" s="392"/>
      <c r="J445" s="386"/>
      <c r="K445" s="385"/>
      <c r="L445" s="384"/>
      <c r="M445" s="383"/>
      <c r="N445" s="336"/>
      <c r="O445" s="374"/>
      <c r="P445" s="351"/>
      <c r="Q445" s="351"/>
      <c r="R445" s="351"/>
      <c r="S445" s="351"/>
    </row>
    <row r="446" spans="1:19" ht="8.4499999999999993" customHeight="1">
      <c r="A446" s="458"/>
      <c r="B446" s="457"/>
      <c r="C446" s="386"/>
      <c r="D446" s="385"/>
      <c r="E446" s="384"/>
      <c r="F446" s="383"/>
      <c r="H446" s="393"/>
      <c r="I446" s="392"/>
      <c r="J446" s="386"/>
      <c r="K446" s="385"/>
      <c r="L446" s="384"/>
      <c r="M446" s="383"/>
      <c r="N446" s="336"/>
      <c r="O446" s="374"/>
      <c r="P446" s="351"/>
      <c r="Q446" s="351"/>
      <c r="R446" s="351"/>
      <c r="S446" s="351"/>
    </row>
    <row r="447" spans="1:19" ht="8.4499999999999993" customHeight="1">
      <c r="A447" s="458"/>
      <c r="B447" s="457"/>
      <c r="C447" s="398" t="s">
        <v>829</v>
      </c>
      <c r="D447" s="397" t="s">
        <v>51</v>
      </c>
      <c r="E447" s="396" t="s">
        <v>828</v>
      </c>
      <c r="F447" s="395">
        <v>82.67</v>
      </c>
      <c r="H447" s="393"/>
      <c r="I447" s="392"/>
      <c r="J447" s="386"/>
      <c r="K447" s="385"/>
      <c r="L447" s="384"/>
      <c r="M447" s="383"/>
      <c r="N447" s="336"/>
      <c r="O447" s="374"/>
      <c r="P447" s="351"/>
      <c r="Q447" s="351"/>
      <c r="R447" s="351"/>
      <c r="S447" s="351"/>
    </row>
    <row r="448" spans="1:19" ht="8.4499999999999993" customHeight="1">
      <c r="A448" s="458"/>
      <c r="B448" s="457"/>
      <c r="C448" s="398" t="s">
        <v>827</v>
      </c>
      <c r="D448" s="397" t="s">
        <v>51</v>
      </c>
      <c r="E448" s="396" t="s">
        <v>826</v>
      </c>
      <c r="F448" s="395">
        <v>98.15</v>
      </c>
      <c r="H448" s="393"/>
      <c r="I448" s="392"/>
      <c r="J448" s="386"/>
      <c r="K448" s="385"/>
      <c r="L448" s="384"/>
      <c r="M448" s="383"/>
      <c r="N448" s="336"/>
      <c r="O448" s="374"/>
      <c r="P448" s="351"/>
      <c r="Q448" s="351"/>
      <c r="R448" s="351"/>
      <c r="S448" s="351"/>
    </row>
    <row r="449" spans="1:19" ht="8.4499999999999993" customHeight="1">
      <c r="A449" s="458"/>
      <c r="B449" s="457"/>
      <c r="C449" s="398" t="s">
        <v>825</v>
      </c>
      <c r="D449" s="397" t="s">
        <v>51</v>
      </c>
      <c r="E449" s="396" t="s">
        <v>824</v>
      </c>
      <c r="F449" s="395">
        <v>118.81</v>
      </c>
      <c r="H449" s="393"/>
      <c r="I449" s="392"/>
      <c r="J449" s="386"/>
      <c r="K449" s="385"/>
      <c r="L449" s="384"/>
      <c r="M449" s="383"/>
      <c r="N449" s="336"/>
      <c r="O449" s="374"/>
      <c r="P449" s="351"/>
      <c r="Q449" s="351"/>
      <c r="R449" s="351"/>
      <c r="S449" s="351"/>
    </row>
    <row r="450" spans="1:19" ht="8.4499999999999993" customHeight="1">
      <c r="A450" s="458"/>
      <c r="B450" s="457"/>
      <c r="C450" s="398" t="s">
        <v>823</v>
      </c>
      <c r="D450" s="397" t="s">
        <v>51</v>
      </c>
      <c r="E450" s="396" t="s">
        <v>822</v>
      </c>
      <c r="F450" s="395">
        <v>135.62</v>
      </c>
      <c r="H450" s="393"/>
      <c r="I450" s="392"/>
      <c r="J450" s="386"/>
      <c r="K450" s="385"/>
      <c r="L450" s="384"/>
      <c r="M450" s="383"/>
      <c r="N450" s="336"/>
      <c r="O450" s="374"/>
      <c r="P450" s="351"/>
      <c r="Q450" s="351"/>
      <c r="R450" s="351"/>
      <c r="S450" s="351"/>
    </row>
    <row r="451" spans="1:19" ht="8.4499999999999993" customHeight="1">
      <c r="A451" s="456"/>
      <c r="B451" s="455"/>
      <c r="C451" s="386"/>
      <c r="D451" s="385"/>
      <c r="E451" s="384"/>
      <c r="F451" s="383"/>
      <c r="H451" s="388"/>
      <c r="I451" s="387"/>
      <c r="J451" s="386"/>
      <c r="K451" s="385"/>
      <c r="L451" s="384"/>
      <c r="M451" s="383"/>
      <c r="N451" s="336"/>
      <c r="O451" s="374"/>
      <c r="P451" s="351"/>
      <c r="Q451" s="351"/>
      <c r="R451" s="351"/>
      <c r="S451" s="351"/>
    </row>
    <row r="452" spans="1:19" ht="8.1" customHeight="1">
      <c r="A452" s="336"/>
      <c r="B452" s="336"/>
      <c r="C452" s="335"/>
      <c r="D452" s="334"/>
      <c r="E452" s="333"/>
      <c r="F452" s="365"/>
      <c r="H452" s="340"/>
      <c r="I452" s="340"/>
      <c r="J452" s="340"/>
      <c r="K452" s="338"/>
      <c r="L452" s="337"/>
      <c r="M452" s="454"/>
      <c r="N452" s="336"/>
      <c r="O452" s="374"/>
      <c r="P452" s="351"/>
      <c r="Q452" s="351"/>
      <c r="R452" s="351"/>
      <c r="S452" s="351"/>
    </row>
    <row r="453" spans="1:19" ht="8.1" customHeight="1">
      <c r="A453" s="336"/>
      <c r="B453" s="336"/>
      <c r="C453" s="335"/>
      <c r="D453" s="334"/>
      <c r="E453" s="333"/>
      <c r="F453" s="365"/>
      <c r="H453" s="340"/>
      <c r="I453" s="340"/>
      <c r="J453" s="335"/>
      <c r="K453" s="334"/>
      <c r="L453" s="333"/>
      <c r="M453" s="365"/>
      <c r="N453" s="336"/>
      <c r="O453" s="374"/>
      <c r="P453" s="351"/>
      <c r="Q453" s="351"/>
      <c r="R453" s="351"/>
      <c r="S453" s="351"/>
    </row>
    <row r="454" spans="1:19" ht="8.1" customHeight="1">
      <c r="A454" s="336"/>
      <c r="B454" s="336"/>
      <c r="C454" s="335"/>
      <c r="D454" s="334"/>
      <c r="E454" s="333"/>
      <c r="F454" s="365"/>
      <c r="H454" s="340"/>
      <c r="I454" s="340"/>
      <c r="J454" s="453"/>
      <c r="K454" s="452"/>
      <c r="L454" s="451"/>
      <c r="M454" s="450"/>
      <c r="N454" s="336"/>
      <c r="O454" s="374"/>
      <c r="P454" s="351"/>
      <c r="Q454" s="351"/>
      <c r="R454" s="351"/>
      <c r="S454" s="351"/>
    </row>
    <row r="455" spans="1:19" s="258" customFormat="1" ht="24.95" customHeight="1">
      <c r="A455" s="268" t="s">
        <v>0</v>
      </c>
      <c r="B455" s="268"/>
      <c r="C455" s="267" t="s">
        <v>1</v>
      </c>
      <c r="D455" s="265" t="s">
        <v>2</v>
      </c>
      <c r="E455" s="265" t="s">
        <v>3</v>
      </c>
      <c r="F455" s="264" t="s">
        <v>4</v>
      </c>
      <c r="G455" s="263"/>
      <c r="H455" s="268" t="s">
        <v>0</v>
      </c>
      <c r="I455" s="268"/>
      <c r="J455" s="267" t="s">
        <v>1</v>
      </c>
      <c r="K455" s="265" t="s">
        <v>2</v>
      </c>
      <c r="L455" s="265" t="s">
        <v>3</v>
      </c>
      <c r="M455" s="264" t="s">
        <v>4</v>
      </c>
    </row>
    <row r="456" spans="1:19" ht="8.4499999999999993" customHeight="1">
      <c r="A456" s="449" t="s">
        <v>821</v>
      </c>
      <c r="B456" s="448"/>
      <c r="C456" s="386"/>
      <c r="D456" s="385" t="s">
        <v>51</v>
      </c>
      <c r="E456" s="384" t="s">
        <v>820</v>
      </c>
      <c r="F456" s="383">
        <v>18.73</v>
      </c>
      <c r="H456" s="447" t="s">
        <v>819</v>
      </c>
      <c r="I456" s="446"/>
      <c r="J456" s="386" t="s">
        <v>818</v>
      </c>
      <c r="K456" s="385" t="s">
        <v>51</v>
      </c>
      <c r="L456" s="384" t="s">
        <v>817</v>
      </c>
      <c r="M456" s="383">
        <v>695.928</v>
      </c>
      <c r="N456" s="403"/>
      <c r="O456" s="423"/>
      <c r="P456" s="351"/>
      <c r="Q456" s="351"/>
      <c r="R456" s="351"/>
      <c r="S456" s="375"/>
    </row>
    <row r="457" spans="1:19" ht="8.4499999999999993" customHeight="1">
      <c r="A457" s="445"/>
      <c r="B457" s="444"/>
      <c r="C457" s="386"/>
      <c r="D457" s="385"/>
      <c r="E457" s="384"/>
      <c r="F457" s="383"/>
      <c r="H457" s="422"/>
      <c r="I457" s="443"/>
      <c r="J457" s="386" t="s">
        <v>816</v>
      </c>
      <c r="K457" s="385"/>
      <c r="L457" s="384"/>
      <c r="M457" s="383"/>
      <c r="N457" s="422"/>
      <c r="O457" s="421"/>
      <c r="P457" s="351"/>
      <c r="Q457" s="351"/>
      <c r="R457" s="351"/>
      <c r="S457" s="351"/>
    </row>
    <row r="458" spans="1:19" ht="8.4499999999999993" customHeight="1">
      <c r="A458" s="445"/>
      <c r="B458" s="444"/>
      <c r="C458" s="386"/>
      <c r="D458" s="385"/>
      <c r="E458" s="384"/>
      <c r="F458" s="383"/>
      <c r="H458" s="422"/>
      <c r="I458" s="443"/>
      <c r="J458" s="386" t="s">
        <v>815</v>
      </c>
      <c r="K458" s="385"/>
      <c r="L458" s="384"/>
      <c r="M458" s="383"/>
      <c r="N458" s="422"/>
      <c r="O458" s="421"/>
      <c r="P458" s="351"/>
      <c r="Q458" s="351"/>
    </row>
    <row r="459" spans="1:19" ht="8.4499999999999993" customHeight="1">
      <c r="A459" s="445"/>
      <c r="B459" s="444"/>
      <c r="C459" s="386"/>
      <c r="D459" s="385"/>
      <c r="E459" s="384"/>
      <c r="F459" s="383"/>
      <c r="H459" s="422"/>
      <c r="I459" s="443"/>
      <c r="J459" s="386"/>
      <c r="K459" s="385"/>
      <c r="L459" s="384"/>
      <c r="M459" s="383"/>
      <c r="N459" s="422"/>
      <c r="O459" s="421"/>
      <c r="P459" s="351"/>
      <c r="Q459" s="351"/>
      <c r="R459" s="351"/>
      <c r="S459" s="375"/>
    </row>
    <row r="460" spans="1:19" ht="8.4499999999999993" customHeight="1">
      <c r="A460" s="445"/>
      <c r="B460" s="444"/>
      <c r="C460" s="386"/>
      <c r="D460" s="385"/>
      <c r="E460" s="384"/>
      <c r="F460" s="383"/>
      <c r="H460" s="422"/>
      <c r="I460" s="443"/>
      <c r="J460" s="386"/>
      <c r="K460" s="385"/>
      <c r="L460" s="384"/>
      <c r="M460" s="383"/>
      <c r="N460" s="422"/>
      <c r="O460" s="421"/>
      <c r="P460" s="351"/>
      <c r="Q460" s="351"/>
      <c r="R460" s="351"/>
      <c r="S460" s="351"/>
    </row>
    <row r="461" spans="1:19" ht="8.4499999999999993" customHeight="1">
      <c r="A461" s="445"/>
      <c r="B461" s="444"/>
      <c r="C461" s="386"/>
      <c r="D461" s="385"/>
      <c r="E461" s="384"/>
      <c r="F461" s="383"/>
      <c r="H461" s="422"/>
      <c r="I461" s="443"/>
      <c r="J461" s="386"/>
      <c r="K461" s="385"/>
      <c r="L461" s="384"/>
      <c r="M461" s="383"/>
      <c r="N461" s="422"/>
      <c r="O461" s="421"/>
      <c r="P461" s="351"/>
      <c r="Q461" s="351"/>
      <c r="R461" s="351"/>
      <c r="S461" s="351"/>
    </row>
    <row r="462" spans="1:19" ht="8.4499999999999993" customHeight="1">
      <c r="A462" s="445"/>
      <c r="B462" s="444"/>
      <c r="C462" s="386"/>
      <c r="D462" s="385"/>
      <c r="E462" s="384"/>
      <c r="F462" s="383"/>
      <c r="H462" s="422"/>
      <c r="I462" s="443"/>
      <c r="J462" s="386"/>
      <c r="K462" s="385"/>
      <c r="L462" s="384"/>
      <c r="M462" s="383"/>
      <c r="N462" s="422"/>
      <c r="O462" s="421"/>
      <c r="P462" s="351"/>
      <c r="Q462" s="351"/>
      <c r="R462" s="351"/>
      <c r="S462" s="351"/>
    </row>
    <row r="463" spans="1:19" ht="8.4499999999999993" customHeight="1">
      <c r="A463" s="402" t="s">
        <v>814</v>
      </c>
      <c r="B463" s="401"/>
      <c r="C463" s="389"/>
      <c r="D463" s="397" t="s">
        <v>51</v>
      </c>
      <c r="E463" s="396" t="s">
        <v>813</v>
      </c>
      <c r="F463" s="395">
        <v>324.56</v>
      </c>
      <c r="H463" s="422"/>
      <c r="I463" s="443"/>
      <c r="J463" s="386"/>
      <c r="K463" s="385"/>
      <c r="L463" s="384"/>
      <c r="M463" s="383"/>
      <c r="N463" s="422"/>
      <c r="O463" s="421"/>
      <c r="P463" s="351"/>
      <c r="Q463" s="351"/>
      <c r="R463" s="351"/>
      <c r="S463" s="351"/>
    </row>
    <row r="464" spans="1:19" ht="8.4499999999999993" customHeight="1">
      <c r="A464" s="393"/>
      <c r="B464" s="392"/>
      <c r="C464" s="389"/>
      <c r="D464" s="385"/>
      <c r="E464" s="384"/>
      <c r="F464" s="383"/>
      <c r="H464" s="422"/>
      <c r="I464" s="443"/>
      <c r="J464" s="386"/>
      <c r="K464" s="385"/>
      <c r="L464" s="384"/>
      <c r="M464" s="383"/>
      <c r="N464" s="422"/>
      <c r="O464" s="421"/>
      <c r="P464" s="351"/>
      <c r="Q464" s="351"/>
      <c r="R464" s="351"/>
      <c r="S464" s="351"/>
    </row>
    <row r="465" spans="1:19" ht="8.4499999999999993" customHeight="1">
      <c r="A465" s="393"/>
      <c r="B465" s="392"/>
      <c r="C465" s="389"/>
      <c r="D465" s="385"/>
      <c r="E465" s="384"/>
      <c r="F465" s="383"/>
      <c r="H465" s="422"/>
      <c r="I465" s="443"/>
      <c r="J465" s="386"/>
      <c r="K465" s="385"/>
      <c r="L465" s="384"/>
      <c r="M465" s="383"/>
      <c r="N465" s="422"/>
      <c r="O465" s="421"/>
      <c r="P465" s="351"/>
      <c r="Q465" s="351"/>
      <c r="R465" s="351"/>
      <c r="S465" s="351"/>
    </row>
    <row r="466" spans="1:19" ht="8.4499999999999993" customHeight="1">
      <c r="A466" s="393"/>
      <c r="B466" s="392"/>
      <c r="C466" s="389"/>
      <c r="D466" s="385"/>
      <c r="E466" s="384"/>
      <c r="F466" s="383"/>
      <c r="H466" s="422"/>
      <c r="I466" s="443"/>
      <c r="J466" s="386"/>
      <c r="K466" s="385"/>
      <c r="L466" s="384"/>
      <c r="M466" s="383"/>
      <c r="N466" s="422"/>
      <c r="O466" s="421"/>
      <c r="P466" s="351"/>
      <c r="Q466" s="351"/>
      <c r="R466" s="351"/>
      <c r="S466" s="351"/>
    </row>
    <row r="467" spans="1:19" ht="8.4499999999999993" customHeight="1">
      <c r="A467" s="393"/>
      <c r="B467" s="392"/>
      <c r="C467" s="389"/>
      <c r="D467" s="385"/>
      <c r="E467" s="384"/>
      <c r="F467" s="383"/>
      <c r="H467" s="422"/>
      <c r="I467" s="443"/>
      <c r="J467" s="386"/>
      <c r="K467" s="385"/>
      <c r="L467" s="384"/>
      <c r="M467" s="383"/>
      <c r="N467" s="422"/>
      <c r="O467" s="421"/>
      <c r="P467" s="351"/>
      <c r="Q467" s="351"/>
      <c r="R467" s="351"/>
      <c r="S467" s="351"/>
    </row>
    <row r="468" spans="1:19" ht="8.4499999999999993" customHeight="1">
      <c r="A468" s="388"/>
      <c r="B468" s="387"/>
      <c r="C468" s="389"/>
      <c r="D468" s="385"/>
      <c r="E468" s="384"/>
      <c r="F468" s="383"/>
      <c r="H468" s="442"/>
      <c r="I468" s="441"/>
      <c r="J468" s="386"/>
      <c r="K468" s="385"/>
      <c r="L468" s="384"/>
      <c r="M468" s="383"/>
      <c r="N468" s="422"/>
      <c r="O468" s="421"/>
      <c r="P468" s="351"/>
      <c r="Q468" s="351"/>
      <c r="R468" s="351"/>
      <c r="S468" s="351"/>
    </row>
    <row r="469" spans="1:19" ht="8.4499999999999993" customHeight="1">
      <c r="A469" s="393" t="s">
        <v>812</v>
      </c>
      <c r="B469" s="392"/>
      <c r="C469" s="398"/>
      <c r="D469" s="397" t="s">
        <v>51</v>
      </c>
      <c r="E469" s="396" t="s">
        <v>811</v>
      </c>
      <c r="F469" s="395">
        <v>23.37</v>
      </c>
      <c r="H469" s="402" t="s">
        <v>810</v>
      </c>
      <c r="I469" s="401"/>
      <c r="J469" s="409" t="s">
        <v>809</v>
      </c>
      <c r="K469" s="408" t="s">
        <v>170</v>
      </c>
      <c r="L469" s="407" t="s">
        <v>808</v>
      </c>
      <c r="M469" s="406">
        <v>267.83999999999997</v>
      </c>
      <c r="N469" s="440"/>
      <c r="O469" s="439"/>
      <c r="P469" s="411"/>
      <c r="Q469" s="411"/>
      <c r="R469" s="411"/>
      <c r="S469" s="411"/>
    </row>
    <row r="470" spans="1:19" ht="8.4499999999999993" customHeight="1">
      <c r="A470" s="393"/>
      <c r="B470" s="392"/>
      <c r="C470" s="386"/>
      <c r="D470" s="385"/>
      <c r="E470" s="384"/>
      <c r="F470" s="383"/>
      <c r="H470" s="393"/>
      <c r="I470" s="392"/>
      <c r="J470" s="409"/>
      <c r="K470" s="408"/>
      <c r="L470" s="407"/>
      <c r="M470" s="406"/>
      <c r="N470" s="336"/>
      <c r="O470" s="336"/>
      <c r="P470" s="340"/>
      <c r="Q470" s="340"/>
      <c r="R470" s="340"/>
      <c r="S470" s="340"/>
    </row>
    <row r="471" spans="1:19" ht="8.4499999999999993" customHeight="1">
      <c r="A471" s="393"/>
      <c r="B471" s="392"/>
      <c r="C471" s="386"/>
      <c r="D471" s="385"/>
      <c r="E471" s="384"/>
      <c r="F471" s="383"/>
      <c r="H471" s="393"/>
      <c r="I471" s="392"/>
      <c r="J471" s="409"/>
      <c r="K471" s="408"/>
      <c r="L471" s="407"/>
      <c r="M471" s="406"/>
      <c r="N471" s="336"/>
      <c r="O471" s="336"/>
      <c r="P471" s="340"/>
      <c r="Q471" s="340"/>
      <c r="R471" s="340"/>
      <c r="S471" s="340"/>
    </row>
    <row r="472" spans="1:19" ht="8.4499999999999993" customHeight="1">
      <c r="A472" s="393"/>
      <c r="B472" s="392"/>
      <c r="C472" s="386"/>
      <c r="D472" s="385"/>
      <c r="E472" s="384"/>
      <c r="F472" s="383"/>
      <c r="H472" s="393"/>
      <c r="I472" s="392"/>
      <c r="J472" s="409"/>
      <c r="K472" s="408"/>
      <c r="L472" s="407"/>
      <c r="M472" s="406"/>
      <c r="N472" s="424"/>
      <c r="O472" s="424"/>
      <c r="P472" s="424"/>
      <c r="Q472" s="424"/>
      <c r="R472" s="424"/>
      <c r="S472" s="335"/>
    </row>
    <row r="473" spans="1:19" ht="8.4499999999999993" customHeight="1">
      <c r="A473" s="393"/>
      <c r="B473" s="392"/>
      <c r="C473" s="386"/>
      <c r="D473" s="385"/>
      <c r="E473" s="384"/>
      <c r="F473" s="383"/>
      <c r="H473" s="393"/>
      <c r="I473" s="392"/>
      <c r="J473" s="409"/>
      <c r="K473" s="408"/>
      <c r="L473" s="407"/>
      <c r="M473" s="406"/>
      <c r="N473" s="438"/>
      <c r="O473" s="378"/>
      <c r="P473" s="362"/>
      <c r="Q473" s="437"/>
      <c r="R473" s="370"/>
      <c r="S473" s="362"/>
    </row>
    <row r="474" spans="1:19" ht="8.4499999999999993" customHeight="1">
      <c r="A474" s="393"/>
      <c r="B474" s="392"/>
      <c r="C474" s="386"/>
      <c r="D474" s="385"/>
      <c r="E474" s="384"/>
      <c r="F474" s="383"/>
      <c r="H474" s="393"/>
      <c r="I474" s="392"/>
      <c r="J474" s="409"/>
      <c r="K474" s="408"/>
      <c r="L474" s="407"/>
      <c r="M474" s="406"/>
      <c r="N474" s="403"/>
      <c r="O474" s="376"/>
      <c r="P474" s="351"/>
      <c r="Q474" s="351"/>
      <c r="R474" s="351"/>
      <c r="S474" s="375"/>
    </row>
    <row r="475" spans="1:19" ht="8.4499999999999993" customHeight="1">
      <c r="A475" s="393"/>
      <c r="B475" s="392"/>
      <c r="C475" s="386"/>
      <c r="D475" s="385"/>
      <c r="E475" s="384"/>
      <c r="F475" s="383"/>
      <c r="H475" s="393"/>
      <c r="I475" s="392"/>
      <c r="J475" s="409"/>
      <c r="K475" s="408"/>
      <c r="L475" s="407"/>
      <c r="M475" s="406"/>
      <c r="N475" s="394"/>
      <c r="O475" s="374"/>
      <c r="P475" s="351"/>
      <c r="Q475" s="351"/>
      <c r="R475" s="351"/>
      <c r="S475" s="351"/>
    </row>
    <row r="476" spans="1:19" ht="8.4499999999999993" customHeight="1">
      <c r="A476" s="393"/>
      <c r="B476" s="392"/>
      <c r="C476" s="386"/>
      <c r="D476" s="385"/>
      <c r="E476" s="384"/>
      <c r="F476" s="383"/>
      <c r="H476" s="393"/>
      <c r="I476" s="392"/>
      <c r="J476" s="409"/>
      <c r="K476" s="408"/>
      <c r="L476" s="407"/>
      <c r="M476" s="406"/>
      <c r="N476" s="394"/>
      <c r="O476" s="374"/>
      <c r="P476" s="351"/>
      <c r="Q476" s="351"/>
      <c r="R476" s="351"/>
      <c r="S476" s="351"/>
    </row>
    <row r="477" spans="1:19" ht="8.4499999999999993" customHeight="1">
      <c r="A477" s="393"/>
      <c r="B477" s="392"/>
      <c r="C477" s="386"/>
      <c r="D477" s="385"/>
      <c r="E477" s="384"/>
      <c r="F477" s="383"/>
      <c r="H477" s="393"/>
      <c r="I477" s="392"/>
      <c r="J477" s="409"/>
      <c r="K477" s="408"/>
      <c r="L477" s="407"/>
      <c r="M477" s="406"/>
      <c r="N477" s="394"/>
      <c r="O477" s="374"/>
      <c r="P477" s="351"/>
      <c r="Q477" s="351"/>
      <c r="R477" s="351"/>
      <c r="S477" s="351"/>
    </row>
    <row r="478" spans="1:19" ht="8.4499999999999993" customHeight="1">
      <c r="A478" s="393"/>
      <c r="B478" s="392"/>
      <c r="C478" s="386"/>
      <c r="D478" s="385"/>
      <c r="E478" s="384"/>
      <c r="F478" s="383"/>
      <c r="H478" s="393"/>
      <c r="I478" s="392"/>
      <c r="J478" s="409"/>
      <c r="K478" s="408"/>
      <c r="L478" s="407"/>
      <c r="M478" s="406"/>
      <c r="N478" s="394"/>
      <c r="O478" s="374"/>
      <c r="P478" s="351"/>
      <c r="Q478" s="351"/>
      <c r="R478" s="351"/>
      <c r="S478" s="351"/>
    </row>
    <row r="479" spans="1:19" ht="8.4499999999999993" customHeight="1">
      <c r="A479" s="393"/>
      <c r="B479" s="392"/>
      <c r="C479" s="386"/>
      <c r="D479" s="385"/>
      <c r="E479" s="384"/>
      <c r="F479" s="383"/>
      <c r="H479" s="393"/>
      <c r="I479" s="392"/>
      <c r="J479" s="409"/>
      <c r="K479" s="408"/>
      <c r="L479" s="407"/>
      <c r="M479" s="406"/>
      <c r="N479" s="394"/>
      <c r="O479" s="374"/>
      <c r="P479" s="351"/>
      <c r="Q479" s="351"/>
      <c r="R479" s="351"/>
      <c r="S479" s="351"/>
    </row>
    <row r="480" spans="1:19" ht="8.4499999999999993" customHeight="1">
      <c r="A480" s="393"/>
      <c r="B480" s="392"/>
      <c r="C480" s="386"/>
      <c r="D480" s="385"/>
      <c r="E480" s="384"/>
      <c r="F480" s="383"/>
      <c r="H480" s="393"/>
      <c r="I480" s="392"/>
      <c r="J480" s="409"/>
      <c r="K480" s="408"/>
      <c r="L480" s="407"/>
      <c r="M480" s="406"/>
      <c r="N480" s="394"/>
      <c r="O480" s="374"/>
      <c r="P480" s="351"/>
      <c r="Q480" s="351"/>
      <c r="R480" s="351"/>
      <c r="S480" s="351"/>
    </row>
    <row r="481" spans="1:19" ht="8.4499999999999993" customHeight="1">
      <c r="A481" s="388"/>
      <c r="B481" s="387"/>
      <c r="C481" s="386"/>
      <c r="D481" s="385"/>
      <c r="E481" s="384"/>
      <c r="F481" s="383"/>
      <c r="H481" s="388"/>
      <c r="I481" s="387"/>
      <c r="J481" s="409"/>
      <c r="K481" s="408"/>
      <c r="L481" s="407"/>
      <c r="M481" s="406"/>
      <c r="N481" s="394"/>
      <c r="O481" s="374"/>
      <c r="P481" s="351"/>
      <c r="Q481" s="351"/>
      <c r="R481" s="351"/>
      <c r="S481" s="351"/>
    </row>
    <row r="482" spans="1:19" ht="8.4499999999999993" customHeight="1">
      <c r="A482" s="402" t="s">
        <v>807</v>
      </c>
      <c r="B482" s="401"/>
      <c r="C482" s="398" t="s">
        <v>806</v>
      </c>
      <c r="D482" s="426" t="s">
        <v>170</v>
      </c>
      <c r="E482" s="415" t="s">
        <v>805</v>
      </c>
      <c r="F482" s="425">
        <v>100.81</v>
      </c>
      <c r="H482" s="402" t="s">
        <v>804</v>
      </c>
      <c r="I482" s="401"/>
      <c r="J482" s="417" t="s">
        <v>803</v>
      </c>
      <c r="K482" s="416" t="s">
        <v>170</v>
      </c>
      <c r="L482" s="415" t="s">
        <v>802</v>
      </c>
      <c r="M482" s="414">
        <v>559.49</v>
      </c>
      <c r="N482" s="394"/>
      <c r="O482" s="374"/>
      <c r="P482" s="351"/>
      <c r="Q482" s="351"/>
      <c r="R482" s="351"/>
      <c r="S482" s="351"/>
    </row>
    <row r="483" spans="1:19" ht="8.4499999999999993" customHeight="1">
      <c r="A483" s="393"/>
      <c r="B483" s="392"/>
      <c r="C483" s="386"/>
      <c r="D483" s="385"/>
      <c r="E483" s="384"/>
      <c r="F483" s="383"/>
      <c r="H483" s="393"/>
      <c r="I483" s="392"/>
      <c r="J483" s="409"/>
      <c r="K483" s="408"/>
      <c r="L483" s="407"/>
      <c r="M483" s="406"/>
      <c r="N483" s="394"/>
      <c r="O483" s="374"/>
      <c r="P483" s="351"/>
      <c r="Q483" s="351"/>
      <c r="R483" s="351"/>
      <c r="S483" s="351"/>
    </row>
    <row r="484" spans="1:19" ht="8.4499999999999993" customHeight="1">
      <c r="A484" s="393"/>
      <c r="B484" s="392"/>
      <c r="C484" s="386"/>
      <c r="D484" s="385"/>
      <c r="E484" s="384"/>
      <c r="F484" s="383"/>
      <c r="H484" s="393"/>
      <c r="I484" s="392"/>
      <c r="J484" s="409"/>
      <c r="K484" s="408"/>
      <c r="L484" s="407"/>
      <c r="M484" s="406"/>
      <c r="N484" s="394"/>
      <c r="O484" s="374"/>
      <c r="P484" s="351"/>
      <c r="Q484" s="351"/>
      <c r="R484" s="351"/>
      <c r="S484" s="351"/>
    </row>
    <row r="485" spans="1:19" ht="8.4499999999999993" customHeight="1">
      <c r="A485" s="393"/>
      <c r="B485" s="392"/>
      <c r="C485" s="386"/>
      <c r="D485" s="385"/>
      <c r="E485" s="384"/>
      <c r="F485" s="383"/>
      <c r="H485" s="393"/>
      <c r="I485" s="392"/>
      <c r="J485" s="409"/>
      <c r="K485" s="408"/>
      <c r="L485" s="407"/>
      <c r="M485" s="406"/>
      <c r="N485" s="391"/>
      <c r="O485" s="372"/>
      <c r="P485" s="351"/>
      <c r="Q485" s="351"/>
      <c r="R485" s="351"/>
      <c r="S485" s="351"/>
    </row>
    <row r="486" spans="1:19" ht="8.4499999999999993" customHeight="1">
      <c r="A486" s="393"/>
      <c r="B486" s="392"/>
      <c r="C486" s="386"/>
      <c r="D486" s="385"/>
      <c r="E486" s="384"/>
      <c r="F486" s="383"/>
      <c r="H486" s="393"/>
      <c r="I486" s="392"/>
      <c r="J486" s="409"/>
      <c r="K486" s="408"/>
      <c r="L486" s="407"/>
      <c r="M486" s="406"/>
      <c r="N486" s="436"/>
      <c r="O486" s="435"/>
      <c r="P486" s="351"/>
      <c r="Q486" s="351"/>
      <c r="R486" s="351"/>
      <c r="S486" s="375"/>
    </row>
    <row r="487" spans="1:19" ht="8.4499999999999993" customHeight="1">
      <c r="A487" s="393"/>
      <c r="B487" s="392"/>
      <c r="C487" s="386"/>
      <c r="D487" s="385"/>
      <c r="E487" s="384"/>
      <c r="F487" s="383"/>
      <c r="H487" s="393"/>
      <c r="I487" s="392"/>
      <c r="J487" s="409"/>
      <c r="K487" s="408"/>
      <c r="L487" s="407"/>
      <c r="M487" s="406"/>
      <c r="N487" s="434"/>
      <c r="O487" s="433"/>
      <c r="P487" s="351"/>
      <c r="Q487" s="351"/>
      <c r="R487" s="351"/>
      <c r="S487" s="351"/>
    </row>
    <row r="488" spans="1:19" ht="8.4499999999999993" customHeight="1">
      <c r="A488" s="393"/>
      <c r="B488" s="392"/>
      <c r="C488" s="386"/>
      <c r="D488" s="385"/>
      <c r="E488" s="384"/>
      <c r="F488" s="383"/>
      <c r="H488" s="393"/>
      <c r="I488" s="392"/>
      <c r="J488" s="409"/>
      <c r="K488" s="408"/>
      <c r="L488" s="407"/>
      <c r="M488" s="406"/>
      <c r="N488" s="434"/>
      <c r="O488" s="433"/>
      <c r="P488" s="351"/>
      <c r="Q488" s="351"/>
      <c r="R488" s="351"/>
      <c r="S488" s="351"/>
    </row>
    <row r="489" spans="1:19" ht="8.4499999999999993" customHeight="1">
      <c r="A489" s="393"/>
      <c r="B489" s="392"/>
      <c r="C489" s="386"/>
      <c r="D489" s="385"/>
      <c r="E489" s="384"/>
      <c r="F489" s="383"/>
      <c r="H489" s="393"/>
      <c r="I489" s="392"/>
      <c r="J489" s="386"/>
      <c r="K489" s="385"/>
      <c r="L489" s="384"/>
      <c r="M489" s="383"/>
      <c r="N489" s="434"/>
      <c r="O489" s="433"/>
      <c r="P489" s="351"/>
      <c r="Q489" s="351"/>
      <c r="R489" s="351"/>
      <c r="S489" s="351"/>
    </row>
    <row r="490" spans="1:19" ht="8.4499999999999993" customHeight="1">
      <c r="A490" s="393"/>
      <c r="B490" s="392"/>
      <c r="C490" s="386"/>
      <c r="D490" s="385"/>
      <c r="E490" s="384"/>
      <c r="F490" s="383"/>
      <c r="H490" s="393"/>
      <c r="I490" s="392"/>
      <c r="J490" s="386"/>
      <c r="K490" s="385"/>
      <c r="L490" s="384"/>
      <c r="M490" s="383"/>
      <c r="N490" s="434"/>
      <c r="O490" s="433"/>
      <c r="P490" s="351"/>
      <c r="Q490" s="351"/>
      <c r="R490" s="351"/>
      <c r="S490" s="351"/>
    </row>
    <row r="491" spans="1:19" ht="8.4499999999999993" customHeight="1">
      <c r="A491" s="393"/>
      <c r="B491" s="392"/>
      <c r="C491" s="386"/>
      <c r="D491" s="385"/>
      <c r="E491" s="384"/>
      <c r="F491" s="383"/>
      <c r="H491" s="393"/>
      <c r="I491" s="392"/>
      <c r="J491" s="386"/>
      <c r="K491" s="385"/>
      <c r="L491" s="384"/>
      <c r="M491" s="383"/>
      <c r="N491" s="434"/>
      <c r="O491" s="433"/>
      <c r="P491" s="351"/>
      <c r="Q491" s="351"/>
      <c r="R491" s="351"/>
      <c r="S491" s="351"/>
    </row>
    <row r="492" spans="1:19" ht="8.4499999999999993" customHeight="1">
      <c r="A492" s="393"/>
      <c r="B492" s="392"/>
      <c r="C492" s="386"/>
      <c r="D492" s="385"/>
      <c r="E492" s="384"/>
      <c r="F492" s="383"/>
      <c r="H492" s="393"/>
      <c r="I492" s="392"/>
      <c r="J492" s="386"/>
      <c r="K492" s="385"/>
      <c r="L492" s="384"/>
      <c r="M492" s="383"/>
      <c r="N492" s="434"/>
      <c r="O492" s="433"/>
      <c r="P492" s="351"/>
      <c r="Q492" s="351"/>
      <c r="R492" s="351"/>
      <c r="S492" s="351"/>
    </row>
    <row r="493" spans="1:19" ht="8.4499999999999993" customHeight="1">
      <c r="A493" s="393"/>
      <c r="B493" s="392"/>
      <c r="C493" s="386"/>
      <c r="D493" s="385"/>
      <c r="E493" s="384"/>
      <c r="F493" s="383"/>
      <c r="H493" s="393"/>
      <c r="I493" s="392"/>
      <c r="J493" s="386"/>
      <c r="K493" s="385"/>
      <c r="L493" s="384"/>
      <c r="M493" s="383"/>
      <c r="N493" s="434"/>
      <c r="O493" s="433"/>
      <c r="P493" s="351"/>
      <c r="Q493" s="351"/>
      <c r="R493" s="351"/>
      <c r="S493" s="351"/>
    </row>
    <row r="494" spans="1:19" ht="8.4499999999999993" customHeight="1">
      <c r="A494" s="393"/>
      <c r="B494" s="392"/>
      <c r="C494" s="386"/>
      <c r="D494" s="385"/>
      <c r="E494" s="384"/>
      <c r="F494" s="383"/>
      <c r="H494" s="393"/>
      <c r="I494" s="392"/>
      <c r="J494" s="386"/>
      <c r="K494" s="385"/>
      <c r="L494" s="384"/>
      <c r="M494" s="383"/>
      <c r="N494" s="434"/>
      <c r="O494" s="433"/>
      <c r="P494" s="351"/>
      <c r="Q494" s="351"/>
      <c r="R494" s="351"/>
      <c r="S494" s="351"/>
    </row>
    <row r="495" spans="1:19" ht="8.4499999999999993" customHeight="1">
      <c r="A495" s="388"/>
      <c r="B495" s="387"/>
      <c r="C495" s="386"/>
      <c r="D495" s="385"/>
      <c r="E495" s="384"/>
      <c r="F495" s="383"/>
      <c r="H495" s="388"/>
      <c r="I495" s="387"/>
      <c r="J495" s="386"/>
      <c r="K495" s="385"/>
      <c r="L495" s="384"/>
      <c r="M495" s="383"/>
      <c r="N495" s="434"/>
      <c r="O495" s="433"/>
      <c r="P495" s="351"/>
      <c r="Q495" s="351"/>
      <c r="R495" s="351"/>
      <c r="S495" s="351"/>
    </row>
    <row r="496" spans="1:19" ht="8.4499999999999993" customHeight="1">
      <c r="A496" s="402" t="s">
        <v>801</v>
      </c>
      <c r="B496" s="401"/>
      <c r="C496" s="417" t="s">
        <v>794</v>
      </c>
      <c r="D496" s="397" t="s">
        <v>51</v>
      </c>
      <c r="E496" s="396" t="s">
        <v>800</v>
      </c>
      <c r="F496" s="395">
        <v>77.62</v>
      </c>
      <c r="H496" s="402" t="s">
        <v>799</v>
      </c>
      <c r="I496" s="401"/>
      <c r="J496" s="409" t="s">
        <v>798</v>
      </c>
      <c r="K496" s="408" t="s">
        <v>170</v>
      </c>
      <c r="L496" s="407" t="s">
        <v>797</v>
      </c>
      <c r="M496" s="406">
        <v>264.94</v>
      </c>
      <c r="N496" s="434"/>
      <c r="O496" s="433"/>
      <c r="P496" s="351"/>
      <c r="Q496" s="351"/>
      <c r="R496" s="351"/>
      <c r="S496" s="351"/>
    </row>
    <row r="497" spans="1:19" ht="8.4499999999999993" customHeight="1">
      <c r="A497" s="393"/>
      <c r="B497" s="392"/>
      <c r="C497" s="417" t="s">
        <v>789</v>
      </c>
      <c r="D497" s="397" t="s">
        <v>51</v>
      </c>
      <c r="E497" s="396" t="s">
        <v>796</v>
      </c>
      <c r="F497" s="395">
        <v>108.76</v>
      </c>
      <c r="H497" s="393"/>
      <c r="I497" s="392"/>
      <c r="J497" s="409"/>
      <c r="K497" s="408"/>
      <c r="L497" s="407"/>
      <c r="M497" s="406"/>
      <c r="N497" s="432"/>
      <c r="O497" s="431"/>
      <c r="P497" s="351"/>
      <c r="Q497" s="351"/>
      <c r="R497" s="351"/>
      <c r="S497" s="351"/>
    </row>
    <row r="498" spans="1:19" ht="8.4499999999999993" customHeight="1">
      <c r="A498" s="393"/>
      <c r="B498" s="392"/>
      <c r="C498" s="386"/>
      <c r="D498" s="385"/>
      <c r="E498" s="384"/>
      <c r="F498" s="383"/>
      <c r="H498" s="393"/>
      <c r="I498" s="392"/>
      <c r="J498" s="409"/>
      <c r="K498" s="408"/>
      <c r="L498" s="407"/>
      <c r="M498" s="406"/>
      <c r="N498" s="364"/>
    </row>
    <row r="499" spans="1:19" ht="8.4499999999999993" customHeight="1">
      <c r="A499" s="393"/>
      <c r="B499" s="392"/>
      <c r="C499" s="386"/>
      <c r="D499" s="385"/>
      <c r="E499" s="384"/>
      <c r="F499" s="383"/>
      <c r="H499" s="393"/>
      <c r="I499" s="392"/>
      <c r="J499" s="409"/>
      <c r="K499" s="408"/>
      <c r="L499" s="407"/>
      <c r="M499" s="406"/>
      <c r="N499" s="364"/>
    </row>
    <row r="500" spans="1:19" ht="8.4499999999999993" customHeight="1">
      <c r="A500" s="393"/>
      <c r="B500" s="392"/>
      <c r="C500" s="386"/>
      <c r="D500" s="385"/>
      <c r="E500" s="384"/>
      <c r="F500" s="383"/>
      <c r="H500" s="393"/>
      <c r="I500" s="392"/>
      <c r="J500" s="409"/>
      <c r="K500" s="408"/>
      <c r="L500" s="407"/>
      <c r="M500" s="406"/>
      <c r="N500" s="364"/>
    </row>
    <row r="501" spans="1:19" ht="8.4499999999999993" customHeight="1">
      <c r="A501" s="393"/>
      <c r="B501" s="392"/>
      <c r="C501" s="386"/>
      <c r="D501" s="385"/>
      <c r="E501" s="384"/>
      <c r="F501" s="383"/>
      <c r="H501" s="393"/>
      <c r="I501" s="392"/>
      <c r="J501" s="409"/>
      <c r="K501" s="408"/>
      <c r="L501" s="407"/>
      <c r="M501" s="406"/>
      <c r="N501" s="364"/>
    </row>
    <row r="502" spans="1:19" ht="8.4499999999999993" customHeight="1">
      <c r="A502" s="393"/>
      <c r="B502" s="392"/>
      <c r="C502" s="386"/>
      <c r="D502" s="385"/>
      <c r="E502" s="384"/>
      <c r="F502" s="383"/>
      <c r="H502" s="393"/>
      <c r="I502" s="392"/>
      <c r="J502" s="409"/>
      <c r="K502" s="408"/>
      <c r="L502" s="407"/>
      <c r="M502" s="406"/>
      <c r="N502" s="364"/>
    </row>
    <row r="503" spans="1:19" ht="8.4499999999999993" customHeight="1">
      <c r="A503" s="393"/>
      <c r="B503" s="392"/>
      <c r="C503" s="386"/>
      <c r="D503" s="385"/>
      <c r="E503" s="384"/>
      <c r="F503" s="383"/>
      <c r="H503" s="393"/>
      <c r="I503" s="392"/>
      <c r="J503" s="409"/>
      <c r="K503" s="408"/>
      <c r="L503" s="407"/>
      <c r="M503" s="406"/>
      <c r="N503" s="364"/>
    </row>
    <row r="504" spans="1:19" ht="8.4499999999999993" customHeight="1">
      <c r="A504" s="393"/>
      <c r="B504" s="392"/>
      <c r="C504" s="386"/>
      <c r="D504" s="385"/>
      <c r="E504" s="384"/>
      <c r="F504" s="383"/>
      <c r="H504" s="393"/>
      <c r="I504" s="392"/>
      <c r="J504" s="409"/>
      <c r="K504" s="408"/>
      <c r="L504" s="407"/>
      <c r="M504" s="406"/>
      <c r="N504" s="364"/>
    </row>
    <row r="505" spans="1:19" ht="8.4499999999999993" customHeight="1">
      <c r="A505" s="393"/>
      <c r="B505" s="392"/>
      <c r="C505" s="386"/>
      <c r="D505" s="385"/>
      <c r="E505" s="384"/>
      <c r="F505" s="383"/>
      <c r="H505" s="393"/>
      <c r="I505" s="392"/>
      <c r="J505" s="386"/>
      <c r="K505" s="385"/>
      <c r="L505" s="384"/>
      <c r="M505" s="383"/>
      <c r="N505" s="364"/>
    </row>
    <row r="506" spans="1:19" ht="8.4499999999999993" customHeight="1">
      <c r="A506" s="393"/>
      <c r="B506" s="392"/>
      <c r="C506" s="386"/>
      <c r="D506" s="385"/>
      <c r="E506" s="384"/>
      <c r="F506" s="383"/>
      <c r="H506" s="393"/>
      <c r="I506" s="392"/>
      <c r="J506" s="386"/>
      <c r="K506" s="385"/>
      <c r="L506" s="384"/>
      <c r="M506" s="383"/>
      <c r="N506" s="364"/>
    </row>
    <row r="507" spans="1:19" ht="8.4499999999999993" customHeight="1">
      <c r="A507" s="393"/>
      <c r="B507" s="392"/>
      <c r="C507" s="386"/>
      <c r="D507" s="385"/>
      <c r="E507" s="384"/>
      <c r="F507" s="383"/>
      <c r="H507" s="393"/>
      <c r="I507" s="392"/>
      <c r="J507" s="386"/>
      <c r="K507" s="385"/>
      <c r="L507" s="384"/>
      <c r="M507" s="383"/>
      <c r="N507" s="364"/>
    </row>
    <row r="508" spans="1:19" ht="8.4499999999999993" customHeight="1">
      <c r="A508" s="388"/>
      <c r="B508" s="387"/>
      <c r="C508" s="386"/>
      <c r="D508" s="385"/>
      <c r="E508" s="384"/>
      <c r="F508" s="383"/>
      <c r="H508" s="388"/>
      <c r="I508" s="387"/>
      <c r="J508" s="386"/>
      <c r="K508" s="385"/>
      <c r="L508" s="384"/>
      <c r="M508" s="383"/>
      <c r="N508" s="364"/>
    </row>
    <row r="509" spans="1:19" ht="8.4499999999999993" customHeight="1">
      <c r="A509" s="402" t="s">
        <v>795</v>
      </c>
      <c r="B509" s="401"/>
      <c r="C509" s="417" t="s">
        <v>794</v>
      </c>
      <c r="D509" s="416" t="s">
        <v>170</v>
      </c>
      <c r="E509" s="415" t="s">
        <v>793</v>
      </c>
      <c r="F509" s="414">
        <v>153.68</v>
      </c>
      <c r="H509" s="402" t="s">
        <v>792</v>
      </c>
      <c r="I509" s="401"/>
      <c r="J509" s="417" t="s">
        <v>791</v>
      </c>
      <c r="K509" s="416" t="s">
        <v>170</v>
      </c>
      <c r="L509" s="415" t="s">
        <v>790</v>
      </c>
      <c r="M509" s="414">
        <v>98.01</v>
      </c>
      <c r="N509" s="364"/>
    </row>
    <row r="510" spans="1:19" ht="8.4499999999999993" customHeight="1">
      <c r="A510" s="393"/>
      <c r="B510" s="392"/>
      <c r="C510" s="417" t="s">
        <v>789</v>
      </c>
      <c r="D510" s="416" t="s">
        <v>170</v>
      </c>
      <c r="E510" s="415" t="s">
        <v>788</v>
      </c>
      <c r="F510" s="414">
        <v>153.68</v>
      </c>
      <c r="H510" s="393"/>
      <c r="I510" s="392"/>
      <c r="J510" s="409"/>
      <c r="K510" s="408"/>
      <c r="L510" s="407"/>
      <c r="M510" s="406"/>
      <c r="N510" s="364"/>
    </row>
    <row r="511" spans="1:19" ht="8.4499999999999993" customHeight="1">
      <c r="A511" s="393"/>
      <c r="B511" s="392"/>
      <c r="C511" s="409"/>
      <c r="D511" s="408"/>
      <c r="E511" s="407"/>
      <c r="F511" s="406"/>
      <c r="H511" s="393"/>
      <c r="I511" s="392"/>
      <c r="J511" s="409"/>
      <c r="K511" s="408"/>
      <c r="L511" s="407"/>
      <c r="M511" s="406"/>
      <c r="N511" s="364"/>
    </row>
    <row r="512" spans="1:19" ht="8.4499999999999993" customHeight="1">
      <c r="A512" s="393"/>
      <c r="B512" s="392"/>
      <c r="C512" s="409"/>
      <c r="D512" s="408"/>
      <c r="E512" s="407"/>
      <c r="F512" s="406"/>
      <c r="H512" s="393"/>
      <c r="I512" s="392"/>
      <c r="J512" s="409"/>
      <c r="K512" s="408"/>
      <c r="L512" s="407"/>
      <c r="M512" s="406"/>
      <c r="N512" s="364"/>
    </row>
    <row r="513" spans="1:14" ht="8.4499999999999993" customHeight="1">
      <c r="A513" s="393"/>
      <c r="B513" s="392"/>
      <c r="C513" s="409"/>
      <c r="D513" s="408"/>
      <c r="E513" s="407"/>
      <c r="F513" s="406"/>
      <c r="H513" s="393"/>
      <c r="I513" s="392"/>
      <c r="J513" s="409"/>
      <c r="K513" s="408"/>
      <c r="L513" s="407"/>
      <c r="M513" s="406"/>
      <c r="N513" s="364"/>
    </row>
    <row r="514" spans="1:14" ht="8.4499999999999993" customHeight="1">
      <c r="A514" s="393"/>
      <c r="B514" s="392"/>
      <c r="C514" s="409"/>
      <c r="D514" s="408"/>
      <c r="E514" s="407"/>
      <c r="F514" s="406"/>
      <c r="H514" s="393"/>
      <c r="I514" s="392"/>
      <c r="J514" s="409"/>
      <c r="K514" s="408"/>
      <c r="L514" s="407"/>
      <c r="M514" s="406"/>
      <c r="N514" s="364"/>
    </row>
    <row r="515" spans="1:14" ht="8.4499999999999993" customHeight="1">
      <c r="A515" s="393"/>
      <c r="B515" s="392"/>
      <c r="C515" s="409"/>
      <c r="D515" s="408"/>
      <c r="E515" s="407"/>
      <c r="F515" s="406"/>
      <c r="H515" s="393"/>
      <c r="I515" s="392"/>
      <c r="J515" s="409"/>
      <c r="K515" s="408"/>
      <c r="L515" s="407"/>
      <c r="M515" s="406"/>
      <c r="N515" s="364"/>
    </row>
    <row r="516" spans="1:14" ht="8.4499999999999993" customHeight="1">
      <c r="A516" s="393"/>
      <c r="B516" s="392"/>
      <c r="C516" s="409"/>
      <c r="D516" s="408"/>
      <c r="E516" s="407"/>
      <c r="F516" s="406"/>
      <c r="H516" s="393"/>
      <c r="I516" s="392"/>
      <c r="J516" s="409"/>
      <c r="K516" s="408"/>
      <c r="L516" s="407"/>
      <c r="M516" s="406"/>
      <c r="N516" s="364"/>
    </row>
    <row r="517" spans="1:14" ht="8.4499999999999993" customHeight="1">
      <c r="A517" s="393"/>
      <c r="B517" s="392"/>
      <c r="C517" s="386"/>
      <c r="D517" s="385"/>
      <c r="E517" s="384"/>
      <c r="F517" s="383"/>
      <c r="H517" s="393"/>
      <c r="I517" s="392"/>
      <c r="J517" s="409"/>
      <c r="K517" s="408"/>
      <c r="L517" s="407"/>
      <c r="M517" s="406"/>
      <c r="N517" s="364"/>
    </row>
    <row r="518" spans="1:14" ht="8.4499999999999993" customHeight="1">
      <c r="A518" s="393"/>
      <c r="B518" s="392"/>
      <c r="C518" s="386"/>
      <c r="D518" s="385"/>
      <c r="E518" s="384"/>
      <c r="F518" s="383"/>
      <c r="H518" s="393"/>
      <c r="I518" s="392"/>
      <c r="J518" s="409"/>
      <c r="K518" s="408"/>
      <c r="L518" s="407"/>
      <c r="M518" s="406"/>
      <c r="N518" s="364"/>
    </row>
    <row r="519" spans="1:14" ht="8.4499999999999993" customHeight="1">
      <c r="A519" s="393"/>
      <c r="B519" s="392"/>
      <c r="C519" s="386"/>
      <c r="D519" s="385"/>
      <c r="E519" s="384"/>
      <c r="F519" s="383"/>
      <c r="H519" s="393"/>
      <c r="I519" s="392"/>
      <c r="J519" s="386"/>
      <c r="K519" s="385"/>
      <c r="L519" s="384"/>
      <c r="M519" s="383"/>
      <c r="N519" s="364"/>
    </row>
    <row r="520" spans="1:14" ht="8.4499999999999993" customHeight="1">
      <c r="A520" s="393"/>
      <c r="B520" s="392"/>
      <c r="C520" s="386"/>
      <c r="D520" s="385"/>
      <c r="E520" s="384"/>
      <c r="F520" s="383"/>
      <c r="H520" s="393"/>
      <c r="I520" s="392"/>
      <c r="J520" s="386"/>
      <c r="K520" s="385"/>
      <c r="L520" s="384"/>
      <c r="M520" s="383"/>
      <c r="N520" s="364"/>
    </row>
    <row r="521" spans="1:14" ht="8.4499999999999993" customHeight="1">
      <c r="A521" s="393"/>
      <c r="B521" s="392"/>
      <c r="C521" s="386"/>
      <c r="D521" s="385"/>
      <c r="E521" s="384"/>
      <c r="F521" s="383"/>
      <c r="H521" s="393"/>
      <c r="I521" s="392"/>
      <c r="J521" s="386"/>
      <c r="K521" s="385"/>
      <c r="L521" s="384"/>
      <c r="M521" s="383"/>
      <c r="N521" s="364"/>
    </row>
    <row r="522" spans="1:14" ht="8.4499999999999993" customHeight="1">
      <c r="A522" s="388"/>
      <c r="B522" s="387"/>
      <c r="C522" s="386"/>
      <c r="D522" s="385"/>
      <c r="E522" s="384"/>
      <c r="F522" s="383"/>
      <c r="H522" s="388"/>
      <c r="I522" s="387"/>
      <c r="J522" s="386"/>
      <c r="K522" s="385"/>
      <c r="L522" s="384"/>
      <c r="M522" s="383"/>
      <c r="N522" s="364"/>
    </row>
    <row r="523" spans="1:14" ht="8.4499999999999993" customHeight="1">
      <c r="A523" s="402" t="s">
        <v>787</v>
      </c>
      <c r="B523" s="401"/>
      <c r="C523" s="409"/>
      <c r="D523" s="416" t="s">
        <v>170</v>
      </c>
      <c r="E523" s="415" t="s">
        <v>786</v>
      </c>
      <c r="F523" s="414">
        <v>69.91</v>
      </c>
      <c r="H523" s="402" t="s">
        <v>785</v>
      </c>
      <c r="I523" s="401"/>
      <c r="J523" s="417" t="s">
        <v>784</v>
      </c>
      <c r="K523" s="416" t="s">
        <v>170</v>
      </c>
      <c r="L523" s="415" t="s">
        <v>783</v>
      </c>
      <c r="M523" s="414">
        <v>44.22</v>
      </c>
      <c r="N523" s="364"/>
    </row>
    <row r="524" spans="1:14" ht="8.4499999999999993" customHeight="1">
      <c r="A524" s="393"/>
      <c r="B524" s="392"/>
      <c r="C524" s="409"/>
      <c r="D524" s="408"/>
      <c r="E524" s="407"/>
      <c r="F524" s="406"/>
      <c r="H524" s="393"/>
      <c r="I524" s="392"/>
      <c r="J524" s="417" t="s">
        <v>782</v>
      </c>
      <c r="K524" s="408"/>
      <c r="L524" s="407"/>
      <c r="M524" s="406"/>
      <c r="N524" s="364"/>
    </row>
    <row r="525" spans="1:14" ht="8.4499999999999993" customHeight="1">
      <c r="A525" s="393"/>
      <c r="B525" s="392"/>
      <c r="C525" s="409"/>
      <c r="D525" s="408"/>
      <c r="E525" s="407"/>
      <c r="F525" s="406"/>
      <c r="H525" s="393"/>
      <c r="I525" s="392"/>
      <c r="J525" s="409"/>
      <c r="K525" s="408"/>
      <c r="L525" s="407"/>
      <c r="M525" s="406"/>
      <c r="N525" s="364"/>
    </row>
    <row r="526" spans="1:14" ht="8.4499999999999993" customHeight="1">
      <c r="A526" s="393"/>
      <c r="B526" s="392"/>
      <c r="C526" s="409"/>
      <c r="D526" s="408"/>
      <c r="E526" s="407"/>
      <c r="F526" s="406"/>
      <c r="H526" s="393"/>
      <c r="I526" s="392"/>
      <c r="J526" s="409"/>
      <c r="K526" s="408"/>
      <c r="L526" s="407"/>
      <c r="M526" s="406"/>
      <c r="N526" s="364"/>
    </row>
    <row r="527" spans="1:14" ht="8.4499999999999993" customHeight="1">
      <c r="A527" s="393"/>
      <c r="B527" s="392"/>
      <c r="C527" s="409"/>
      <c r="D527" s="408"/>
      <c r="E527" s="407"/>
      <c r="F527" s="406"/>
      <c r="H527" s="393"/>
      <c r="I527" s="392"/>
      <c r="J527" s="409"/>
      <c r="K527" s="408"/>
      <c r="L527" s="407"/>
      <c r="M527" s="406"/>
      <c r="N527" s="364"/>
    </row>
    <row r="528" spans="1:14" ht="8.4499999999999993" customHeight="1">
      <c r="A528" s="393"/>
      <c r="B528" s="392"/>
      <c r="C528" s="409"/>
      <c r="D528" s="408"/>
      <c r="E528" s="407"/>
      <c r="F528" s="406"/>
      <c r="H528" s="393"/>
      <c r="I528" s="392"/>
      <c r="J528" s="409"/>
      <c r="K528" s="408"/>
      <c r="L528" s="407"/>
      <c r="M528" s="406"/>
      <c r="N528" s="364"/>
    </row>
    <row r="529" spans="1:14" ht="8.4499999999999993" customHeight="1">
      <c r="A529" s="393"/>
      <c r="B529" s="392"/>
      <c r="C529" s="409"/>
      <c r="D529" s="408"/>
      <c r="E529" s="407"/>
      <c r="F529" s="406"/>
      <c r="H529" s="393"/>
      <c r="I529" s="392"/>
      <c r="J529" s="409"/>
      <c r="K529" s="408"/>
      <c r="L529" s="407"/>
      <c r="M529" s="406"/>
      <c r="N529" s="364"/>
    </row>
    <row r="530" spans="1:14" ht="8.4499999999999993" customHeight="1">
      <c r="A530" s="393"/>
      <c r="B530" s="392"/>
      <c r="C530" s="409"/>
      <c r="D530" s="408"/>
      <c r="E530" s="407"/>
      <c r="F530" s="406"/>
      <c r="H530" s="393"/>
      <c r="I530" s="392"/>
      <c r="J530" s="409"/>
      <c r="K530" s="408"/>
      <c r="L530" s="407"/>
      <c r="M530" s="406"/>
      <c r="N530" s="364"/>
    </row>
    <row r="531" spans="1:14" ht="8.4499999999999993" customHeight="1">
      <c r="A531" s="393"/>
      <c r="B531" s="392"/>
      <c r="C531" s="409"/>
      <c r="D531" s="408"/>
      <c r="E531" s="407"/>
      <c r="F531" s="406"/>
      <c r="H531" s="393"/>
      <c r="I531" s="392"/>
      <c r="J531" s="409"/>
      <c r="K531" s="408"/>
      <c r="L531" s="407"/>
      <c r="M531" s="406"/>
      <c r="N531" s="364"/>
    </row>
    <row r="532" spans="1:14" ht="8.4499999999999993" customHeight="1">
      <c r="A532" s="393"/>
      <c r="B532" s="392"/>
      <c r="C532" s="409"/>
      <c r="D532" s="408"/>
      <c r="E532" s="407"/>
      <c r="F532" s="406"/>
      <c r="H532" s="393"/>
      <c r="I532" s="392"/>
      <c r="J532" s="409"/>
      <c r="K532" s="408"/>
      <c r="L532" s="407"/>
      <c r="M532" s="406"/>
      <c r="N532" s="364"/>
    </row>
    <row r="533" spans="1:14" ht="8.4499999999999993" customHeight="1">
      <c r="A533" s="393"/>
      <c r="B533" s="392"/>
      <c r="C533" s="409"/>
      <c r="D533" s="408"/>
      <c r="E533" s="407"/>
      <c r="F533" s="406"/>
      <c r="H533" s="393"/>
      <c r="I533" s="392"/>
      <c r="J533" s="409"/>
      <c r="K533" s="408"/>
      <c r="L533" s="407"/>
      <c r="M533" s="406"/>
      <c r="N533" s="364"/>
    </row>
    <row r="534" spans="1:14" ht="8.4499999999999993" customHeight="1">
      <c r="A534" s="393"/>
      <c r="B534" s="392"/>
      <c r="C534" s="409"/>
      <c r="D534" s="408"/>
      <c r="E534" s="407"/>
      <c r="F534" s="406"/>
      <c r="H534" s="393"/>
      <c r="I534" s="392"/>
      <c r="J534" s="386"/>
      <c r="K534" s="385"/>
      <c r="L534" s="384"/>
      <c r="M534" s="383"/>
      <c r="N534" s="364"/>
    </row>
    <row r="535" spans="1:14" ht="8.4499999999999993" customHeight="1">
      <c r="A535" s="393"/>
      <c r="B535" s="392"/>
      <c r="C535" s="409"/>
      <c r="D535" s="408"/>
      <c r="E535" s="407"/>
      <c r="F535" s="406"/>
      <c r="H535" s="393"/>
      <c r="I535" s="392"/>
      <c r="J535" s="386"/>
      <c r="K535" s="385"/>
      <c r="L535" s="384"/>
      <c r="M535" s="383"/>
      <c r="N535" s="364"/>
    </row>
    <row r="536" spans="1:14" ht="8.4499999999999993" customHeight="1">
      <c r="A536" s="393"/>
      <c r="B536" s="392"/>
      <c r="C536" s="409"/>
      <c r="D536" s="408"/>
      <c r="E536" s="407"/>
      <c r="F536" s="406"/>
      <c r="H536" s="393"/>
      <c r="I536" s="392"/>
      <c r="J536" s="386"/>
      <c r="K536" s="385"/>
      <c r="L536" s="384"/>
      <c r="M536" s="383"/>
      <c r="N536" s="364"/>
    </row>
    <row r="537" spans="1:14" ht="8.4499999999999993" customHeight="1">
      <c r="A537" s="393"/>
      <c r="B537" s="392"/>
      <c r="C537" s="386"/>
      <c r="D537" s="385"/>
      <c r="E537" s="384"/>
      <c r="F537" s="383"/>
      <c r="H537" s="393"/>
      <c r="I537" s="392"/>
      <c r="J537" s="386"/>
      <c r="K537" s="385"/>
      <c r="L537" s="384"/>
      <c r="M537" s="383"/>
      <c r="N537" s="364"/>
    </row>
    <row r="538" spans="1:14" ht="8.4499999999999993" customHeight="1">
      <c r="A538" s="393"/>
      <c r="B538" s="392"/>
      <c r="C538" s="386"/>
      <c r="D538" s="385"/>
      <c r="E538" s="384"/>
      <c r="F538" s="383"/>
      <c r="H538" s="393"/>
      <c r="I538" s="392"/>
      <c r="J538" s="386"/>
      <c r="K538" s="385"/>
      <c r="L538" s="384"/>
      <c r="M538" s="383"/>
      <c r="N538" s="364"/>
    </row>
    <row r="539" spans="1:14" ht="8.4499999999999993" customHeight="1">
      <c r="A539" s="393"/>
      <c r="B539" s="392"/>
      <c r="C539" s="386"/>
      <c r="D539" s="385"/>
      <c r="E539" s="384"/>
      <c r="F539" s="383"/>
      <c r="H539" s="393"/>
      <c r="I539" s="392"/>
      <c r="J539" s="386"/>
      <c r="K539" s="385"/>
      <c r="L539" s="384"/>
      <c r="M539" s="383"/>
      <c r="N539" s="364"/>
    </row>
    <row r="540" spans="1:14" ht="8.4499999999999993" customHeight="1">
      <c r="A540" s="388"/>
      <c r="B540" s="387"/>
      <c r="C540" s="386"/>
      <c r="D540" s="385"/>
      <c r="E540" s="384"/>
      <c r="F540" s="383"/>
      <c r="H540" s="388"/>
      <c r="I540" s="387"/>
      <c r="J540" s="386"/>
      <c r="K540" s="385"/>
      <c r="L540" s="384"/>
      <c r="M540" s="383"/>
      <c r="N540" s="364"/>
    </row>
    <row r="541" spans="1:14" ht="8.1" customHeight="1">
      <c r="A541" s="336"/>
      <c r="B541" s="336"/>
      <c r="C541" s="335"/>
      <c r="D541" s="334"/>
      <c r="E541" s="333"/>
      <c r="F541" s="365"/>
      <c r="H541" s="340"/>
      <c r="I541" s="340"/>
      <c r="J541" s="335"/>
      <c r="K541" s="334"/>
      <c r="L541" s="333"/>
      <c r="M541" s="365"/>
      <c r="N541" s="364"/>
    </row>
    <row r="542" spans="1:14" s="418" customFormat="1" ht="8.1" customHeight="1">
      <c r="A542" s="336"/>
      <c r="B542" s="336"/>
      <c r="C542" s="335"/>
      <c r="D542" s="334"/>
      <c r="E542" s="333"/>
      <c r="F542" s="365"/>
      <c r="G542" s="335"/>
      <c r="H542" s="340"/>
      <c r="I542" s="340"/>
      <c r="J542" s="335"/>
      <c r="K542" s="334"/>
      <c r="L542" s="333"/>
      <c r="M542" s="365"/>
      <c r="N542" s="430"/>
    </row>
    <row r="543" spans="1:14" s="335" customFormat="1" ht="8.1" customHeight="1">
      <c r="A543" s="336"/>
      <c r="B543" s="336"/>
      <c r="D543" s="334"/>
      <c r="E543" s="333"/>
      <c r="F543" s="365"/>
      <c r="H543" s="340"/>
      <c r="I543" s="340"/>
      <c r="K543" s="334"/>
      <c r="L543" s="333"/>
      <c r="M543" s="365"/>
    </row>
    <row r="544" spans="1:14" s="258" customFormat="1" ht="24.95" customHeight="1">
      <c r="A544" s="268" t="s">
        <v>0</v>
      </c>
      <c r="B544" s="268"/>
      <c r="C544" s="267" t="s">
        <v>1</v>
      </c>
      <c r="D544" s="265" t="s">
        <v>2</v>
      </c>
      <c r="E544" s="265" t="s">
        <v>3</v>
      </c>
      <c r="F544" s="264" t="s">
        <v>4</v>
      </c>
      <c r="G544" s="263"/>
      <c r="H544" s="268" t="s">
        <v>0</v>
      </c>
      <c r="I544" s="268"/>
      <c r="J544" s="267" t="s">
        <v>1</v>
      </c>
      <c r="K544" s="265" t="s">
        <v>2</v>
      </c>
      <c r="L544" s="265" t="s">
        <v>3</v>
      </c>
      <c r="M544" s="264" t="s">
        <v>4</v>
      </c>
    </row>
    <row r="545" spans="1:13" s="335" customFormat="1" ht="8.4499999999999993" customHeight="1">
      <c r="A545" s="402" t="s">
        <v>781</v>
      </c>
      <c r="B545" s="401"/>
      <c r="C545" s="409" t="s">
        <v>780</v>
      </c>
      <c r="D545" s="408" t="s">
        <v>170</v>
      </c>
      <c r="E545" s="407" t="s">
        <v>779</v>
      </c>
      <c r="F545" s="406">
        <v>734.77</v>
      </c>
      <c r="H545" s="402" t="s">
        <v>778</v>
      </c>
      <c r="I545" s="401"/>
      <c r="J545" s="417"/>
      <c r="K545" s="426" t="s">
        <v>170</v>
      </c>
      <c r="L545" s="415" t="s">
        <v>777</v>
      </c>
      <c r="M545" s="425">
        <v>215.36</v>
      </c>
    </row>
    <row r="546" spans="1:13" s="335" customFormat="1" ht="8.4499999999999993" customHeight="1">
      <c r="A546" s="393"/>
      <c r="B546" s="392"/>
      <c r="C546" s="409"/>
      <c r="D546" s="408"/>
      <c r="E546" s="429"/>
      <c r="F546" s="406"/>
      <c r="H546" s="393"/>
      <c r="I546" s="392"/>
      <c r="J546" s="409"/>
      <c r="K546" s="408"/>
      <c r="L546" s="407"/>
      <c r="M546" s="406"/>
    </row>
    <row r="547" spans="1:13" s="335" customFormat="1" ht="8.4499999999999993" customHeight="1">
      <c r="A547" s="393"/>
      <c r="B547" s="392"/>
      <c r="C547" s="409"/>
      <c r="D547" s="408"/>
      <c r="E547" s="407"/>
      <c r="F547" s="406"/>
      <c r="H547" s="393"/>
      <c r="I547" s="392"/>
      <c r="J547" s="409"/>
      <c r="K547" s="408"/>
      <c r="L547" s="407"/>
      <c r="M547" s="406"/>
    </row>
    <row r="548" spans="1:13" s="335" customFormat="1" ht="8.4499999999999993" customHeight="1">
      <c r="A548" s="393"/>
      <c r="B548" s="392"/>
      <c r="C548" s="409"/>
      <c r="D548" s="408"/>
      <c r="E548" s="407"/>
      <c r="F548" s="406"/>
      <c r="H548" s="393"/>
      <c r="I548" s="392"/>
      <c r="J548" s="409"/>
      <c r="K548" s="408"/>
      <c r="L548" s="407"/>
      <c r="M548" s="406"/>
    </row>
    <row r="549" spans="1:13" s="335" customFormat="1" ht="8.4499999999999993" customHeight="1">
      <c r="A549" s="393"/>
      <c r="B549" s="392"/>
      <c r="C549" s="409"/>
      <c r="D549" s="408"/>
      <c r="E549" s="407"/>
      <c r="F549" s="406"/>
      <c r="H549" s="393"/>
      <c r="I549" s="392"/>
      <c r="J549" s="409"/>
      <c r="K549" s="408"/>
      <c r="L549" s="407"/>
      <c r="M549" s="406"/>
    </row>
    <row r="550" spans="1:13" s="335" customFormat="1" ht="8.4499999999999993" customHeight="1">
      <c r="A550" s="393"/>
      <c r="B550" s="392"/>
      <c r="C550" s="386"/>
      <c r="D550" s="385"/>
      <c r="E550" s="384"/>
      <c r="F550" s="383"/>
      <c r="H550" s="393"/>
      <c r="I550" s="392"/>
      <c r="J550" s="409"/>
      <c r="K550" s="408"/>
      <c r="L550" s="407"/>
      <c r="M550" s="406"/>
    </row>
    <row r="551" spans="1:13" s="335" customFormat="1" ht="8.4499999999999993" customHeight="1">
      <c r="A551" s="393"/>
      <c r="B551" s="392"/>
      <c r="C551" s="386"/>
      <c r="D551" s="385"/>
      <c r="E551" s="384"/>
      <c r="F551" s="383"/>
      <c r="H551" s="393"/>
      <c r="I551" s="392"/>
      <c r="J551" s="409"/>
      <c r="K551" s="408"/>
      <c r="L551" s="407"/>
      <c r="M551" s="406"/>
    </row>
    <row r="552" spans="1:13" s="335" customFormat="1" ht="8.4499999999999993" customHeight="1">
      <c r="A552" s="393"/>
      <c r="B552" s="392"/>
      <c r="C552" s="386"/>
      <c r="D552" s="385"/>
      <c r="E552" s="384"/>
      <c r="F552" s="383"/>
      <c r="H552" s="393"/>
      <c r="I552" s="392"/>
      <c r="J552" s="409"/>
      <c r="K552" s="408"/>
      <c r="L552" s="407"/>
      <c r="M552" s="406"/>
    </row>
    <row r="553" spans="1:13" s="335" customFormat="1" ht="8.4499999999999993" customHeight="1">
      <c r="A553" s="393"/>
      <c r="B553" s="392"/>
      <c r="C553" s="386"/>
      <c r="D553" s="385"/>
      <c r="E553" s="384"/>
      <c r="F553" s="383"/>
      <c r="H553" s="393"/>
      <c r="I553" s="392"/>
      <c r="J553" s="409"/>
      <c r="K553" s="408"/>
      <c r="L553" s="407"/>
      <c r="M553" s="406"/>
    </row>
    <row r="554" spans="1:13" s="335" customFormat="1" ht="8.4499999999999993" customHeight="1">
      <c r="A554" s="393"/>
      <c r="B554" s="392"/>
      <c r="C554" s="386"/>
      <c r="D554" s="385"/>
      <c r="E554" s="384"/>
      <c r="F554" s="383"/>
      <c r="H554" s="393"/>
      <c r="I554" s="392"/>
      <c r="J554" s="409"/>
      <c r="K554" s="408"/>
      <c r="L554" s="407"/>
      <c r="M554" s="406"/>
    </row>
    <row r="555" spans="1:13" s="335" customFormat="1" ht="8.4499999999999993" customHeight="1">
      <c r="A555" s="393"/>
      <c r="B555" s="392"/>
      <c r="C555" s="386"/>
      <c r="D555" s="385"/>
      <c r="E555" s="384"/>
      <c r="F555" s="383"/>
      <c r="H555" s="393"/>
      <c r="I555" s="392"/>
      <c r="J555" s="409"/>
      <c r="K555" s="408"/>
      <c r="L555" s="407"/>
      <c r="M555" s="406"/>
    </row>
    <row r="556" spans="1:13" s="335" customFormat="1" ht="8.4499999999999993" customHeight="1">
      <c r="A556" s="393"/>
      <c r="B556" s="392"/>
      <c r="C556" s="386"/>
      <c r="D556" s="385"/>
      <c r="E556" s="384"/>
      <c r="F556" s="383"/>
      <c r="H556" s="393"/>
      <c r="I556" s="392"/>
      <c r="J556" s="409"/>
      <c r="K556" s="408"/>
      <c r="L556" s="407"/>
      <c r="M556" s="406"/>
    </row>
    <row r="557" spans="1:13" s="335" customFormat="1" ht="8.4499999999999993" customHeight="1">
      <c r="A557" s="393"/>
      <c r="B557" s="392"/>
      <c r="C557" s="386"/>
      <c r="D557" s="385"/>
      <c r="E557" s="384"/>
      <c r="F557" s="383"/>
      <c r="H557" s="393"/>
      <c r="I557" s="392"/>
      <c r="J557" s="409"/>
      <c r="K557" s="408"/>
      <c r="L557" s="407"/>
      <c r="M557" s="406"/>
    </row>
    <row r="558" spans="1:13" s="335" customFormat="1" ht="8.4499999999999993" customHeight="1">
      <c r="A558" s="388"/>
      <c r="B558" s="387"/>
      <c r="C558" s="386"/>
      <c r="D558" s="385"/>
      <c r="E558" s="384"/>
      <c r="F558" s="383"/>
      <c r="H558" s="388"/>
      <c r="I558" s="387"/>
      <c r="J558" s="409"/>
      <c r="K558" s="408"/>
      <c r="L558" s="407"/>
      <c r="M558" s="406"/>
    </row>
    <row r="559" spans="1:13" s="335" customFormat="1" ht="8.4499999999999993" customHeight="1">
      <c r="A559" s="402" t="s">
        <v>776</v>
      </c>
      <c r="B559" s="401"/>
      <c r="C559" s="409" t="s">
        <v>775</v>
      </c>
      <c r="D559" s="428" t="s">
        <v>170</v>
      </c>
      <c r="E559" s="407" t="s">
        <v>774</v>
      </c>
      <c r="F559" s="427">
        <v>67.099999999999994</v>
      </c>
      <c r="H559" s="402" t="s">
        <v>773</v>
      </c>
      <c r="I559" s="401"/>
      <c r="J559" s="417"/>
      <c r="K559" s="426" t="s">
        <v>170</v>
      </c>
      <c r="L559" s="415" t="s">
        <v>772</v>
      </c>
      <c r="M559" s="425">
        <v>219.95</v>
      </c>
    </row>
    <row r="560" spans="1:13" s="335" customFormat="1" ht="8.4499999999999993" customHeight="1">
      <c r="A560" s="393"/>
      <c r="B560" s="392"/>
      <c r="C560" s="409"/>
      <c r="D560" s="408"/>
      <c r="E560" s="407"/>
      <c r="F560" s="406"/>
      <c r="H560" s="393"/>
      <c r="I560" s="392"/>
      <c r="J560" s="409"/>
      <c r="K560" s="408"/>
      <c r="L560" s="407"/>
      <c r="M560" s="406"/>
    </row>
    <row r="561" spans="1:13" s="335" customFormat="1" ht="8.4499999999999993" customHeight="1">
      <c r="A561" s="393"/>
      <c r="B561" s="392"/>
      <c r="C561" s="409"/>
      <c r="D561" s="408"/>
      <c r="E561" s="407"/>
      <c r="F561" s="406"/>
      <c r="H561" s="393"/>
      <c r="I561" s="392"/>
      <c r="J561" s="409"/>
      <c r="K561" s="408"/>
      <c r="L561" s="407"/>
      <c r="M561" s="406"/>
    </row>
    <row r="562" spans="1:13" s="335" customFormat="1" ht="8.4499999999999993" customHeight="1">
      <c r="A562" s="393"/>
      <c r="B562" s="392"/>
      <c r="C562" s="409"/>
      <c r="D562" s="408"/>
      <c r="E562" s="407"/>
      <c r="F562" s="406"/>
      <c r="H562" s="393"/>
      <c r="I562" s="392"/>
      <c r="J562" s="409"/>
      <c r="K562" s="408"/>
      <c r="L562" s="407"/>
      <c r="M562" s="406"/>
    </row>
    <row r="563" spans="1:13" s="335" customFormat="1" ht="8.4499999999999993" customHeight="1">
      <c r="A563" s="393"/>
      <c r="B563" s="392"/>
      <c r="C563" s="386"/>
      <c r="D563" s="385"/>
      <c r="E563" s="384"/>
      <c r="F563" s="383"/>
      <c r="H563" s="393"/>
      <c r="I563" s="392"/>
      <c r="J563" s="409"/>
      <c r="K563" s="408"/>
      <c r="L563" s="407"/>
      <c r="M563" s="406"/>
    </row>
    <row r="564" spans="1:13" s="335" customFormat="1" ht="8.4499999999999993" customHeight="1">
      <c r="A564" s="393"/>
      <c r="B564" s="392"/>
      <c r="C564" s="386"/>
      <c r="D564" s="385"/>
      <c r="E564" s="384"/>
      <c r="F564" s="383"/>
      <c r="H564" s="393"/>
      <c r="I564" s="392"/>
      <c r="J564" s="409"/>
      <c r="K564" s="408"/>
      <c r="L564" s="407"/>
      <c r="M564" s="406"/>
    </row>
    <row r="565" spans="1:13" s="335" customFormat="1" ht="8.4499999999999993" customHeight="1">
      <c r="A565" s="393"/>
      <c r="B565" s="392"/>
      <c r="C565" s="386"/>
      <c r="D565" s="385"/>
      <c r="E565" s="384"/>
      <c r="F565" s="383"/>
      <c r="H565" s="393"/>
      <c r="I565" s="392"/>
      <c r="J565" s="409"/>
      <c r="K565" s="408"/>
      <c r="L565" s="407"/>
      <c r="M565" s="406"/>
    </row>
    <row r="566" spans="1:13" s="335" customFormat="1" ht="8.4499999999999993" customHeight="1">
      <c r="A566" s="393"/>
      <c r="B566" s="392"/>
      <c r="C566" s="386"/>
      <c r="D566" s="385"/>
      <c r="E566" s="384"/>
      <c r="F566" s="383"/>
      <c r="H566" s="393"/>
      <c r="I566" s="392"/>
      <c r="J566" s="409"/>
      <c r="K566" s="408"/>
      <c r="L566" s="407"/>
      <c r="M566" s="406"/>
    </row>
    <row r="567" spans="1:13" s="335" customFormat="1" ht="8.4499999999999993" customHeight="1">
      <c r="A567" s="393"/>
      <c r="B567" s="392"/>
      <c r="C567" s="386"/>
      <c r="D567" s="385"/>
      <c r="E567" s="384"/>
      <c r="F567" s="383"/>
      <c r="H567" s="393"/>
      <c r="I567" s="392"/>
      <c r="J567" s="409"/>
      <c r="K567" s="408"/>
      <c r="L567" s="407"/>
      <c r="M567" s="406"/>
    </row>
    <row r="568" spans="1:13" s="335" customFormat="1" ht="8.4499999999999993" customHeight="1">
      <c r="A568" s="393"/>
      <c r="B568" s="392"/>
      <c r="C568" s="386"/>
      <c r="D568" s="385"/>
      <c r="E568" s="384"/>
      <c r="F568" s="383"/>
      <c r="H568" s="393"/>
      <c r="I568" s="392"/>
      <c r="J568" s="409"/>
      <c r="K568" s="408"/>
      <c r="L568" s="407"/>
      <c r="M568" s="406"/>
    </row>
    <row r="569" spans="1:13" s="335" customFormat="1" ht="8.4499999999999993" customHeight="1">
      <c r="A569" s="393"/>
      <c r="B569" s="392"/>
      <c r="C569" s="386"/>
      <c r="D569" s="385"/>
      <c r="E569" s="384"/>
      <c r="F569" s="383"/>
      <c r="H569" s="393"/>
      <c r="I569" s="392"/>
      <c r="J569" s="409"/>
      <c r="K569" s="408"/>
      <c r="L569" s="407"/>
      <c r="M569" s="406"/>
    </row>
    <row r="570" spans="1:13" s="335" customFormat="1" ht="8.4499999999999993" customHeight="1">
      <c r="A570" s="393"/>
      <c r="B570" s="392"/>
      <c r="C570" s="386"/>
      <c r="D570" s="385"/>
      <c r="E570" s="384"/>
      <c r="F570" s="383"/>
      <c r="H570" s="393"/>
      <c r="I570" s="392"/>
      <c r="J570" s="409"/>
      <c r="K570" s="408"/>
      <c r="L570" s="407"/>
      <c r="M570" s="406"/>
    </row>
    <row r="571" spans="1:13" s="335" customFormat="1" ht="8.4499999999999993" customHeight="1">
      <c r="A571" s="393"/>
      <c r="B571" s="392"/>
      <c r="C571" s="386"/>
      <c r="D571" s="385"/>
      <c r="E571" s="384"/>
      <c r="F571" s="383"/>
      <c r="H571" s="393"/>
      <c r="I571" s="392"/>
      <c r="J571" s="409"/>
      <c r="K571" s="408"/>
      <c r="L571" s="407"/>
      <c r="M571" s="406"/>
    </row>
    <row r="572" spans="1:13" s="335" customFormat="1" ht="8.4499999999999993" customHeight="1">
      <c r="A572" s="388"/>
      <c r="B572" s="387"/>
      <c r="C572" s="386"/>
      <c r="D572" s="385"/>
      <c r="E572" s="384"/>
      <c r="F572" s="383"/>
      <c r="H572" s="388"/>
      <c r="I572" s="387"/>
      <c r="J572" s="386"/>
      <c r="K572" s="385"/>
      <c r="L572" s="384"/>
      <c r="M572" s="383"/>
    </row>
    <row r="573" spans="1:13" s="335" customFormat="1" ht="8.4499999999999993" customHeight="1">
      <c r="A573" s="402" t="s">
        <v>771</v>
      </c>
      <c r="B573" s="401"/>
      <c r="C573" s="417"/>
      <c r="D573" s="426" t="s">
        <v>170</v>
      </c>
      <c r="E573" s="415" t="s">
        <v>770</v>
      </c>
      <c r="F573" s="425">
        <v>100.81</v>
      </c>
      <c r="H573" s="402" t="s">
        <v>769</v>
      </c>
      <c r="I573" s="401"/>
      <c r="J573" s="417"/>
      <c r="K573" s="426" t="s">
        <v>170</v>
      </c>
      <c r="L573" s="415" t="s">
        <v>768</v>
      </c>
      <c r="M573" s="425">
        <v>21.99</v>
      </c>
    </row>
    <row r="574" spans="1:13" s="335" customFormat="1" ht="8.4499999999999993" customHeight="1">
      <c r="A574" s="393"/>
      <c r="B574" s="392"/>
      <c r="C574" s="409"/>
      <c r="D574" s="408"/>
      <c r="E574" s="407"/>
      <c r="F574" s="406"/>
      <c r="H574" s="393"/>
      <c r="I574" s="392"/>
      <c r="J574" s="409"/>
      <c r="K574" s="408"/>
      <c r="L574" s="407"/>
      <c r="M574" s="406"/>
    </row>
    <row r="575" spans="1:13" s="335" customFormat="1" ht="8.4499999999999993" customHeight="1">
      <c r="A575" s="393"/>
      <c r="B575" s="392"/>
      <c r="C575" s="409"/>
      <c r="D575" s="408"/>
      <c r="E575" s="407"/>
      <c r="F575" s="406"/>
      <c r="H575" s="393"/>
      <c r="I575" s="392"/>
      <c r="J575" s="409"/>
      <c r="K575" s="408"/>
      <c r="L575" s="407"/>
      <c r="M575" s="406"/>
    </row>
    <row r="576" spans="1:13" s="335" customFormat="1" ht="8.4499999999999993" customHeight="1">
      <c r="A576" s="393"/>
      <c r="B576" s="392"/>
      <c r="C576" s="409"/>
      <c r="D576" s="408"/>
      <c r="E576" s="407"/>
      <c r="F576" s="406"/>
      <c r="H576" s="393"/>
      <c r="I576" s="392"/>
      <c r="J576" s="409"/>
      <c r="K576" s="408"/>
      <c r="L576" s="407"/>
      <c r="M576" s="406"/>
    </row>
    <row r="577" spans="1:13" s="335" customFormat="1" ht="8.4499999999999993" customHeight="1">
      <c r="A577" s="393"/>
      <c r="B577" s="392"/>
      <c r="C577" s="409"/>
      <c r="D577" s="408"/>
      <c r="E577" s="407"/>
      <c r="F577" s="406"/>
      <c r="H577" s="393"/>
      <c r="I577" s="392"/>
      <c r="J577" s="409"/>
      <c r="K577" s="408"/>
      <c r="L577" s="407"/>
      <c r="M577" s="406"/>
    </row>
    <row r="578" spans="1:13" s="335" customFormat="1" ht="8.4499999999999993" customHeight="1">
      <c r="A578" s="393"/>
      <c r="B578" s="392"/>
      <c r="C578" s="409"/>
      <c r="D578" s="408"/>
      <c r="E578" s="407"/>
      <c r="F578" s="406"/>
      <c r="H578" s="393"/>
      <c r="I578" s="392"/>
      <c r="J578" s="409"/>
      <c r="K578" s="408"/>
      <c r="L578" s="407"/>
      <c r="M578" s="406"/>
    </row>
    <row r="579" spans="1:13" s="335" customFormat="1" ht="8.4499999999999993" customHeight="1">
      <c r="A579" s="393"/>
      <c r="B579" s="392"/>
      <c r="C579" s="409"/>
      <c r="D579" s="408"/>
      <c r="E579" s="407"/>
      <c r="F579" s="406"/>
      <c r="H579" s="393"/>
      <c r="I579" s="392"/>
      <c r="J579" s="409"/>
      <c r="K579" s="408"/>
      <c r="L579" s="407"/>
      <c r="M579" s="406"/>
    </row>
    <row r="580" spans="1:13" s="335" customFormat="1" ht="8.4499999999999993" customHeight="1">
      <c r="A580" s="393"/>
      <c r="B580" s="392"/>
      <c r="C580" s="409"/>
      <c r="D580" s="408"/>
      <c r="E580" s="407"/>
      <c r="F580" s="406"/>
      <c r="H580" s="393"/>
      <c r="I580" s="392"/>
      <c r="J580" s="409"/>
      <c r="K580" s="408"/>
      <c r="L580" s="407"/>
      <c r="M580" s="406"/>
    </row>
    <row r="581" spans="1:13" s="335" customFormat="1" ht="8.4499999999999993" customHeight="1">
      <c r="A581" s="393"/>
      <c r="B581" s="392"/>
      <c r="C581" s="409"/>
      <c r="D581" s="408"/>
      <c r="E581" s="407"/>
      <c r="F581" s="406"/>
      <c r="H581" s="393"/>
      <c r="I581" s="392"/>
      <c r="J581" s="409"/>
      <c r="K581" s="408"/>
      <c r="L581" s="407"/>
      <c r="M581" s="406"/>
    </row>
    <row r="582" spans="1:13" s="335" customFormat="1" ht="8.4499999999999993" customHeight="1">
      <c r="A582" s="393"/>
      <c r="B582" s="392"/>
      <c r="C582" s="386"/>
      <c r="D582" s="385"/>
      <c r="E582" s="384"/>
      <c r="F582" s="383"/>
      <c r="H582" s="393"/>
      <c r="I582" s="392"/>
      <c r="J582" s="386"/>
      <c r="K582" s="385"/>
      <c r="L582" s="384"/>
      <c r="M582" s="383"/>
    </row>
    <row r="583" spans="1:13" s="335" customFormat="1" ht="8.4499999999999993" customHeight="1">
      <c r="A583" s="393"/>
      <c r="B583" s="392"/>
      <c r="C583" s="386"/>
      <c r="D583" s="385"/>
      <c r="E583" s="384"/>
      <c r="F583" s="383"/>
      <c r="H583" s="393"/>
      <c r="I583" s="392"/>
      <c r="J583" s="386"/>
      <c r="K583" s="385"/>
      <c r="L583" s="384"/>
      <c r="M583" s="383"/>
    </row>
    <row r="584" spans="1:13" s="335" customFormat="1" ht="8.4499999999999993" customHeight="1">
      <c r="A584" s="393"/>
      <c r="B584" s="392"/>
      <c r="C584" s="386"/>
      <c r="D584" s="385"/>
      <c r="E584" s="384"/>
      <c r="F584" s="383"/>
      <c r="H584" s="393"/>
      <c r="I584" s="392"/>
      <c r="J584" s="386"/>
      <c r="K584" s="385"/>
      <c r="L584" s="384"/>
      <c r="M584" s="383"/>
    </row>
    <row r="585" spans="1:13" s="335" customFormat="1" ht="8.4499999999999993" customHeight="1">
      <c r="A585" s="388"/>
      <c r="B585" s="387"/>
      <c r="C585" s="386"/>
      <c r="D585" s="385"/>
      <c r="E585" s="384"/>
      <c r="F585" s="383"/>
      <c r="H585" s="388"/>
      <c r="I585" s="387"/>
      <c r="J585" s="386"/>
      <c r="K585" s="385"/>
      <c r="L585" s="384"/>
      <c r="M585" s="383"/>
    </row>
    <row r="586" spans="1:13" s="335" customFormat="1" ht="8.4499999999999993" customHeight="1">
      <c r="A586" s="402" t="s">
        <v>767</v>
      </c>
      <c r="B586" s="401"/>
      <c r="C586" s="417"/>
      <c r="D586" s="426" t="s">
        <v>170</v>
      </c>
      <c r="E586" s="415" t="s">
        <v>766</v>
      </c>
      <c r="F586" s="425">
        <v>72.400000000000006</v>
      </c>
      <c r="H586" s="402" t="s">
        <v>765</v>
      </c>
      <c r="I586" s="401"/>
      <c r="J586" s="409"/>
      <c r="K586" s="408" t="s">
        <v>170</v>
      </c>
      <c r="L586" s="407" t="s">
        <v>764</v>
      </c>
      <c r="M586" s="406">
        <v>25.06</v>
      </c>
    </row>
    <row r="587" spans="1:13" s="335" customFormat="1" ht="8.4499999999999993" customHeight="1">
      <c r="A587" s="393"/>
      <c r="B587" s="392"/>
      <c r="C587" s="409"/>
      <c r="D587" s="408"/>
      <c r="E587" s="407"/>
      <c r="F587" s="406"/>
      <c r="H587" s="393"/>
      <c r="I587" s="392"/>
      <c r="J587" s="417"/>
      <c r="K587" s="416" t="s">
        <v>51</v>
      </c>
      <c r="L587" s="415" t="s">
        <v>763</v>
      </c>
      <c r="M587" s="414">
        <v>40.74</v>
      </c>
    </row>
    <row r="588" spans="1:13" s="335" customFormat="1" ht="8.4499999999999993" customHeight="1">
      <c r="A588" s="393"/>
      <c r="B588" s="392"/>
      <c r="C588" s="409"/>
      <c r="D588" s="408"/>
      <c r="E588" s="407"/>
      <c r="F588" s="406"/>
      <c r="H588" s="393"/>
      <c r="I588" s="392"/>
      <c r="J588" s="409"/>
      <c r="K588" s="408"/>
      <c r="L588" s="407"/>
      <c r="M588" s="406"/>
    </row>
    <row r="589" spans="1:13" s="335" customFormat="1" ht="8.4499999999999993" customHeight="1">
      <c r="A589" s="393"/>
      <c r="B589" s="392"/>
      <c r="C589" s="409"/>
      <c r="D589" s="408"/>
      <c r="E589" s="407"/>
      <c r="F589" s="406"/>
      <c r="H589" s="393"/>
      <c r="I589" s="392"/>
      <c r="J589" s="409"/>
      <c r="K589" s="408"/>
      <c r="L589" s="407"/>
      <c r="M589" s="406"/>
    </row>
    <row r="590" spans="1:13" s="335" customFormat="1" ht="8.4499999999999993" customHeight="1">
      <c r="A590" s="393"/>
      <c r="B590" s="392"/>
      <c r="C590" s="409"/>
      <c r="D590" s="408"/>
      <c r="E590" s="407"/>
      <c r="F590" s="406"/>
      <c r="H590" s="393"/>
      <c r="I590" s="392"/>
      <c r="J590" s="409"/>
      <c r="K590" s="408"/>
      <c r="L590" s="407"/>
      <c r="M590" s="406"/>
    </row>
    <row r="591" spans="1:13" s="335" customFormat="1" ht="8.4499999999999993" customHeight="1">
      <c r="A591" s="393"/>
      <c r="B591" s="392"/>
      <c r="C591" s="409"/>
      <c r="D591" s="408"/>
      <c r="E591" s="407"/>
      <c r="F591" s="406"/>
      <c r="H591" s="393"/>
      <c r="I591" s="392"/>
      <c r="J591" s="386"/>
      <c r="K591" s="385"/>
      <c r="L591" s="384"/>
      <c r="M591" s="383"/>
    </row>
    <row r="592" spans="1:13" s="335" customFormat="1" ht="8.4499999999999993" customHeight="1">
      <c r="A592" s="393"/>
      <c r="B592" s="392"/>
      <c r="C592" s="409"/>
      <c r="D592" s="408"/>
      <c r="E592" s="407"/>
      <c r="F592" s="406"/>
      <c r="H592" s="393"/>
      <c r="I592" s="392"/>
      <c r="J592" s="386"/>
      <c r="K592" s="385"/>
      <c r="L592" s="384"/>
      <c r="M592" s="383"/>
    </row>
    <row r="593" spans="1:13" s="335" customFormat="1" ht="8.4499999999999993" customHeight="1">
      <c r="A593" s="393"/>
      <c r="B593" s="392"/>
      <c r="C593" s="409"/>
      <c r="D593" s="408"/>
      <c r="E593" s="407"/>
      <c r="F593" s="406"/>
      <c r="H593" s="393"/>
      <c r="I593" s="392"/>
      <c r="J593" s="386"/>
      <c r="K593" s="385"/>
      <c r="L593" s="384"/>
      <c r="M593" s="383"/>
    </row>
    <row r="594" spans="1:13" s="335" customFormat="1" ht="8.4499999999999993" customHeight="1">
      <c r="A594" s="393"/>
      <c r="B594" s="392"/>
      <c r="C594" s="409"/>
      <c r="D594" s="408"/>
      <c r="E594" s="407"/>
      <c r="F594" s="406"/>
      <c r="H594" s="393"/>
      <c r="I594" s="392"/>
      <c r="J594" s="386"/>
      <c r="K594" s="385"/>
      <c r="L594" s="384"/>
      <c r="M594" s="383"/>
    </row>
    <row r="595" spans="1:13" s="335" customFormat="1" ht="8.4499999999999993" customHeight="1">
      <c r="A595" s="393"/>
      <c r="B595" s="392"/>
      <c r="C595" s="386"/>
      <c r="D595" s="385"/>
      <c r="E595" s="384"/>
      <c r="F595" s="383"/>
      <c r="H595" s="393"/>
      <c r="I595" s="392"/>
      <c r="J595" s="386"/>
      <c r="K595" s="385"/>
      <c r="L595" s="384"/>
      <c r="M595" s="383"/>
    </row>
    <row r="596" spans="1:13" s="335" customFormat="1" ht="8.4499999999999993" customHeight="1">
      <c r="A596" s="393"/>
      <c r="B596" s="392"/>
      <c r="C596" s="386"/>
      <c r="D596" s="385"/>
      <c r="E596" s="384"/>
      <c r="F596" s="383"/>
      <c r="H596" s="393"/>
      <c r="I596" s="392"/>
      <c r="J596" s="386"/>
      <c r="K596" s="385"/>
      <c r="L596" s="384"/>
      <c r="M596" s="383"/>
    </row>
    <row r="597" spans="1:13" s="335" customFormat="1" ht="8.4499999999999993" customHeight="1">
      <c r="A597" s="393"/>
      <c r="B597" s="392"/>
      <c r="C597" s="386"/>
      <c r="D597" s="385"/>
      <c r="E597" s="384"/>
      <c r="F597" s="383"/>
      <c r="H597" s="393"/>
      <c r="I597" s="392"/>
      <c r="J597" s="386"/>
      <c r="K597" s="385"/>
      <c r="L597" s="384"/>
      <c r="M597" s="383"/>
    </row>
    <row r="598" spans="1:13" s="335" customFormat="1" ht="8.4499999999999993" customHeight="1">
      <c r="A598" s="393"/>
      <c r="B598" s="392"/>
      <c r="C598" s="386"/>
      <c r="D598" s="385"/>
      <c r="E598" s="384"/>
      <c r="F598" s="383"/>
      <c r="H598" s="393"/>
      <c r="I598" s="392"/>
      <c r="J598" s="386"/>
      <c r="K598" s="385"/>
      <c r="L598" s="384"/>
      <c r="M598" s="383"/>
    </row>
    <row r="599" spans="1:13" s="335" customFormat="1" ht="8.4499999999999993" customHeight="1">
      <c r="A599" s="393"/>
      <c r="B599" s="392"/>
      <c r="C599" s="386"/>
      <c r="D599" s="385"/>
      <c r="E599" s="384"/>
      <c r="F599" s="383"/>
      <c r="H599" s="388"/>
      <c r="I599" s="387"/>
      <c r="J599" s="386"/>
      <c r="K599" s="385"/>
      <c r="L599" s="384"/>
      <c r="M599" s="383"/>
    </row>
    <row r="600" spans="1:13" s="335" customFormat="1" ht="8.4499999999999993" customHeight="1">
      <c r="A600" s="388"/>
      <c r="B600" s="387"/>
      <c r="C600" s="386"/>
      <c r="D600" s="385"/>
      <c r="E600" s="384"/>
      <c r="F600" s="383"/>
      <c r="H600" s="402" t="s">
        <v>762</v>
      </c>
      <c r="I600" s="401"/>
      <c r="J600" s="409"/>
      <c r="K600" s="408" t="s">
        <v>170</v>
      </c>
      <c r="L600" s="407" t="s">
        <v>761</v>
      </c>
      <c r="M600" s="406">
        <v>29.51</v>
      </c>
    </row>
    <row r="601" spans="1:13" s="335" customFormat="1" ht="8.4499999999999993" customHeight="1">
      <c r="A601" s="402" t="s">
        <v>760</v>
      </c>
      <c r="B601" s="401"/>
      <c r="C601" s="417"/>
      <c r="D601" s="426" t="s">
        <v>170</v>
      </c>
      <c r="E601" s="415" t="s">
        <v>759</v>
      </c>
      <c r="F601" s="425">
        <v>518.71</v>
      </c>
      <c r="H601" s="393"/>
      <c r="I601" s="392"/>
      <c r="J601" s="409"/>
      <c r="K601" s="408"/>
      <c r="L601" s="407"/>
      <c r="M601" s="406"/>
    </row>
    <row r="602" spans="1:13" s="335" customFormat="1" ht="8.4499999999999993" customHeight="1">
      <c r="A602" s="393"/>
      <c r="B602" s="392"/>
      <c r="C602" s="409"/>
      <c r="D602" s="408"/>
      <c r="E602" s="407"/>
      <c r="F602" s="406"/>
      <c r="H602" s="393"/>
      <c r="I602" s="392"/>
      <c r="J602" s="409"/>
      <c r="K602" s="408"/>
      <c r="L602" s="407"/>
      <c r="M602" s="406"/>
    </row>
    <row r="603" spans="1:13" s="335" customFormat="1" ht="8.4499999999999993" customHeight="1">
      <c r="A603" s="393"/>
      <c r="B603" s="392"/>
      <c r="C603" s="409"/>
      <c r="D603" s="408"/>
      <c r="E603" s="407"/>
      <c r="F603" s="406"/>
      <c r="H603" s="393"/>
      <c r="I603" s="392"/>
      <c r="J603" s="409"/>
      <c r="K603" s="408"/>
      <c r="L603" s="407"/>
      <c r="M603" s="406"/>
    </row>
    <row r="604" spans="1:13" s="335" customFormat="1" ht="8.4499999999999993" customHeight="1">
      <c r="A604" s="393"/>
      <c r="B604" s="392"/>
      <c r="C604" s="409"/>
      <c r="D604" s="408"/>
      <c r="E604" s="407"/>
      <c r="F604" s="406"/>
      <c r="H604" s="393"/>
      <c r="I604" s="392"/>
      <c r="J604" s="386"/>
      <c r="K604" s="385"/>
      <c r="L604" s="384"/>
      <c r="M604" s="383"/>
    </row>
    <row r="605" spans="1:13" s="335" customFormat="1" ht="8.4499999999999993" customHeight="1">
      <c r="A605" s="393"/>
      <c r="B605" s="392"/>
      <c r="C605" s="409"/>
      <c r="D605" s="408"/>
      <c r="E605" s="407"/>
      <c r="F605" s="406"/>
      <c r="H605" s="393"/>
      <c r="I605" s="392"/>
      <c r="J605" s="386"/>
      <c r="K605" s="385"/>
      <c r="L605" s="384"/>
      <c r="M605" s="383"/>
    </row>
    <row r="606" spans="1:13" s="335" customFormat="1" ht="8.4499999999999993" customHeight="1">
      <c r="A606" s="393"/>
      <c r="B606" s="392"/>
      <c r="C606" s="409"/>
      <c r="D606" s="408"/>
      <c r="E606" s="407"/>
      <c r="F606" s="406"/>
      <c r="H606" s="393"/>
      <c r="I606" s="392"/>
      <c r="J606" s="386"/>
      <c r="K606" s="385"/>
      <c r="L606" s="384"/>
      <c r="M606" s="383"/>
    </row>
    <row r="607" spans="1:13" s="335" customFormat="1" ht="8.4499999999999993" customHeight="1">
      <c r="A607" s="393"/>
      <c r="B607" s="392"/>
      <c r="C607" s="409"/>
      <c r="D607" s="408"/>
      <c r="E607" s="407"/>
      <c r="F607" s="406"/>
      <c r="H607" s="393"/>
      <c r="I607" s="392"/>
      <c r="J607" s="386"/>
      <c r="K607" s="385"/>
      <c r="L607" s="384"/>
      <c r="M607" s="383"/>
    </row>
    <row r="608" spans="1:13" s="335" customFormat="1" ht="8.4499999999999993" customHeight="1">
      <c r="A608" s="393"/>
      <c r="B608" s="392"/>
      <c r="C608" s="409"/>
      <c r="D608" s="408"/>
      <c r="E608" s="407"/>
      <c r="F608" s="406"/>
      <c r="H608" s="393"/>
      <c r="I608" s="392"/>
      <c r="J608" s="386"/>
      <c r="K608" s="385"/>
      <c r="L608" s="384"/>
      <c r="M608" s="383"/>
    </row>
    <row r="609" spans="1:13" s="335" customFormat="1" ht="8.4499999999999993" customHeight="1">
      <c r="A609" s="393"/>
      <c r="B609" s="392"/>
      <c r="C609" s="409"/>
      <c r="D609" s="408"/>
      <c r="E609" s="407"/>
      <c r="F609" s="406"/>
      <c r="H609" s="393"/>
      <c r="I609" s="392"/>
      <c r="J609" s="386"/>
      <c r="K609" s="385"/>
      <c r="L609" s="384"/>
      <c r="M609" s="383"/>
    </row>
    <row r="610" spans="1:13" s="335" customFormat="1" ht="8.4499999999999993" customHeight="1">
      <c r="A610" s="393"/>
      <c r="B610" s="392"/>
      <c r="C610" s="386"/>
      <c r="D610" s="385"/>
      <c r="E610" s="384"/>
      <c r="F610" s="383"/>
      <c r="H610" s="393"/>
      <c r="I610" s="392"/>
      <c r="J610" s="386"/>
      <c r="K610" s="385"/>
      <c r="L610" s="384"/>
      <c r="M610" s="383"/>
    </row>
    <row r="611" spans="1:13" s="335" customFormat="1" ht="8.4499999999999993" customHeight="1">
      <c r="A611" s="393"/>
      <c r="B611" s="392"/>
      <c r="C611" s="386"/>
      <c r="D611" s="385"/>
      <c r="E611" s="384"/>
      <c r="F611" s="383"/>
      <c r="H611" s="393"/>
      <c r="I611" s="392"/>
      <c r="J611" s="386"/>
      <c r="K611" s="385"/>
      <c r="L611" s="384"/>
      <c r="M611" s="383"/>
    </row>
    <row r="612" spans="1:13" s="335" customFormat="1" ht="8.4499999999999993" customHeight="1">
      <c r="A612" s="393"/>
      <c r="B612" s="392"/>
      <c r="C612" s="386"/>
      <c r="D612" s="385"/>
      <c r="E612" s="384"/>
      <c r="F612" s="383"/>
      <c r="H612" s="393"/>
      <c r="I612" s="392"/>
      <c r="J612" s="386"/>
      <c r="K612" s="385"/>
      <c r="L612" s="384"/>
      <c r="M612" s="383"/>
    </row>
    <row r="613" spans="1:13" s="335" customFormat="1" ht="8.4499999999999993" customHeight="1">
      <c r="A613" s="388"/>
      <c r="B613" s="387"/>
      <c r="C613" s="386"/>
      <c r="D613" s="385"/>
      <c r="E613" s="384"/>
      <c r="F613" s="383"/>
      <c r="H613" s="388"/>
      <c r="I613" s="387"/>
      <c r="J613" s="386"/>
      <c r="K613" s="385"/>
      <c r="L613" s="384"/>
      <c r="M613" s="383"/>
    </row>
    <row r="614" spans="1:13" s="335" customFormat="1" ht="8.4499999999999993" customHeight="1">
      <c r="A614" s="402" t="s">
        <v>758</v>
      </c>
      <c r="B614" s="401"/>
      <c r="C614" s="417"/>
      <c r="D614" s="426" t="s">
        <v>170</v>
      </c>
      <c r="E614" s="415" t="s">
        <v>757</v>
      </c>
      <c r="F614" s="425">
        <v>405.53</v>
      </c>
      <c r="H614" s="402" t="s">
        <v>756</v>
      </c>
      <c r="I614" s="401"/>
      <c r="J614" s="417"/>
      <c r="K614" s="416" t="s">
        <v>170</v>
      </c>
      <c r="L614" s="415" t="s">
        <v>755</v>
      </c>
      <c r="M614" s="414">
        <v>280.33999999999997</v>
      </c>
    </row>
    <row r="615" spans="1:13" s="335" customFormat="1" ht="8.4499999999999993" customHeight="1">
      <c r="A615" s="393"/>
      <c r="B615" s="392"/>
      <c r="C615" s="409"/>
      <c r="D615" s="408"/>
      <c r="E615" s="407"/>
      <c r="F615" s="406"/>
      <c r="H615" s="393"/>
      <c r="I615" s="392"/>
      <c r="J615" s="409"/>
      <c r="K615" s="408"/>
      <c r="L615" s="407"/>
      <c r="M615" s="406"/>
    </row>
    <row r="616" spans="1:13" s="335" customFormat="1" ht="8.4499999999999993" customHeight="1">
      <c r="A616" s="393"/>
      <c r="B616" s="392"/>
      <c r="C616" s="409"/>
      <c r="D616" s="408"/>
      <c r="E616" s="407"/>
      <c r="F616" s="406"/>
      <c r="H616" s="393"/>
      <c r="I616" s="392"/>
      <c r="J616" s="409"/>
      <c r="K616" s="408"/>
      <c r="L616" s="407"/>
      <c r="M616" s="406"/>
    </row>
    <row r="617" spans="1:13" s="335" customFormat="1" ht="8.4499999999999993" customHeight="1">
      <c r="A617" s="393"/>
      <c r="B617" s="392"/>
      <c r="C617" s="409"/>
      <c r="D617" s="408"/>
      <c r="E617" s="407"/>
      <c r="F617" s="406"/>
      <c r="H617" s="393"/>
      <c r="I617" s="392"/>
      <c r="J617" s="409"/>
      <c r="K617" s="408"/>
      <c r="L617" s="407"/>
      <c r="M617" s="406"/>
    </row>
    <row r="618" spans="1:13" s="335" customFormat="1" ht="8.4499999999999993" customHeight="1">
      <c r="A618" s="393"/>
      <c r="B618" s="392"/>
      <c r="C618" s="409"/>
      <c r="D618" s="408"/>
      <c r="E618" s="407"/>
      <c r="F618" s="406"/>
      <c r="H618" s="393"/>
      <c r="I618" s="392"/>
      <c r="J618" s="409"/>
      <c r="K618" s="408"/>
      <c r="L618" s="407"/>
      <c r="M618" s="406"/>
    </row>
    <row r="619" spans="1:13" s="335" customFormat="1" ht="8.4499999999999993" customHeight="1">
      <c r="A619" s="393"/>
      <c r="B619" s="392"/>
      <c r="C619" s="409"/>
      <c r="D619" s="408"/>
      <c r="E619" s="407"/>
      <c r="F619" s="406"/>
      <c r="H619" s="393"/>
      <c r="I619" s="392"/>
      <c r="J619" s="409"/>
      <c r="K619" s="408"/>
      <c r="L619" s="407"/>
      <c r="M619" s="406"/>
    </row>
    <row r="620" spans="1:13" s="335" customFormat="1" ht="8.4499999999999993" customHeight="1">
      <c r="A620" s="393"/>
      <c r="B620" s="392"/>
      <c r="C620" s="409"/>
      <c r="D620" s="408"/>
      <c r="E620" s="407"/>
      <c r="F620" s="406"/>
      <c r="H620" s="393"/>
      <c r="I620" s="392"/>
      <c r="J620" s="409"/>
      <c r="K620" s="408"/>
      <c r="L620" s="407"/>
      <c r="M620" s="406"/>
    </row>
    <row r="621" spans="1:13" s="335" customFormat="1" ht="8.4499999999999993" customHeight="1">
      <c r="A621" s="393"/>
      <c r="B621" s="392"/>
      <c r="C621" s="409"/>
      <c r="D621" s="408"/>
      <c r="E621" s="407"/>
      <c r="F621" s="406"/>
      <c r="H621" s="393"/>
      <c r="I621" s="392"/>
      <c r="J621" s="409"/>
      <c r="K621" s="408"/>
      <c r="L621" s="407"/>
      <c r="M621" s="406"/>
    </row>
    <row r="622" spans="1:13" s="335" customFormat="1" ht="8.4499999999999993" customHeight="1">
      <c r="A622" s="393"/>
      <c r="B622" s="392"/>
      <c r="C622" s="409"/>
      <c r="D622" s="408"/>
      <c r="E622" s="407"/>
      <c r="F622" s="406"/>
      <c r="H622" s="393"/>
      <c r="I622" s="392"/>
      <c r="J622" s="409"/>
      <c r="K622" s="408"/>
      <c r="L622" s="407"/>
      <c r="M622" s="406"/>
    </row>
    <row r="623" spans="1:13" s="335" customFormat="1" ht="8.4499999999999993" customHeight="1">
      <c r="A623" s="393"/>
      <c r="B623" s="392"/>
      <c r="C623" s="409"/>
      <c r="D623" s="408"/>
      <c r="E623" s="407"/>
      <c r="F623" s="406"/>
      <c r="H623" s="393"/>
      <c r="I623" s="392"/>
      <c r="J623" s="386"/>
      <c r="K623" s="385"/>
      <c r="L623" s="384"/>
      <c r="M623" s="383"/>
    </row>
    <row r="624" spans="1:13" s="335" customFormat="1" ht="8.4499999999999993" customHeight="1">
      <c r="A624" s="393"/>
      <c r="B624" s="392"/>
      <c r="C624" s="386"/>
      <c r="D624" s="385"/>
      <c r="E624" s="384"/>
      <c r="F624" s="383"/>
      <c r="H624" s="393"/>
      <c r="I624" s="392"/>
      <c r="J624" s="386"/>
      <c r="K624" s="385"/>
      <c r="L624" s="384"/>
      <c r="M624" s="383"/>
    </row>
    <row r="625" spans="1:19" s="335" customFormat="1" ht="8.4499999999999993" customHeight="1">
      <c r="A625" s="393"/>
      <c r="B625" s="392"/>
      <c r="C625" s="386"/>
      <c r="D625" s="385"/>
      <c r="E625" s="384"/>
      <c r="F625" s="383"/>
      <c r="H625" s="393"/>
      <c r="I625" s="392"/>
      <c r="J625" s="386"/>
      <c r="K625" s="385"/>
      <c r="L625" s="384"/>
      <c r="M625" s="383"/>
    </row>
    <row r="626" spans="1:19" s="335" customFormat="1" ht="8.4499999999999993" customHeight="1">
      <c r="A626" s="393"/>
      <c r="B626" s="392"/>
      <c r="C626" s="386"/>
      <c r="D626" s="385"/>
      <c r="E626" s="384"/>
      <c r="F626" s="383"/>
      <c r="H626" s="393"/>
      <c r="I626" s="392"/>
      <c r="J626" s="386"/>
      <c r="K626" s="385"/>
      <c r="L626" s="384"/>
      <c r="M626" s="383"/>
    </row>
    <row r="627" spans="1:19" s="335" customFormat="1" ht="8.4499999999999993" customHeight="1">
      <c r="A627" s="393"/>
      <c r="B627" s="392"/>
      <c r="C627" s="386"/>
      <c r="D627" s="385"/>
      <c r="E627" s="384"/>
      <c r="F627" s="383"/>
      <c r="H627" s="393"/>
      <c r="I627" s="392"/>
      <c r="J627" s="386"/>
      <c r="K627" s="385"/>
      <c r="L627" s="384"/>
      <c r="M627" s="383"/>
    </row>
    <row r="628" spans="1:19" s="335" customFormat="1" ht="8.4499999999999993" customHeight="1">
      <c r="A628" s="393"/>
      <c r="B628" s="392"/>
      <c r="C628" s="386"/>
      <c r="D628" s="385"/>
      <c r="E628" s="384"/>
      <c r="F628" s="383"/>
      <c r="H628" s="393"/>
      <c r="I628" s="392"/>
      <c r="J628" s="386"/>
      <c r="K628" s="385"/>
      <c r="L628" s="384"/>
      <c r="M628" s="383"/>
    </row>
    <row r="629" spans="1:19" s="335" customFormat="1" ht="8.4499999999999993" customHeight="1">
      <c r="A629" s="393"/>
      <c r="B629" s="392"/>
      <c r="C629" s="386"/>
      <c r="D629" s="385"/>
      <c r="E629" s="384"/>
      <c r="F629" s="383"/>
      <c r="H629" s="393"/>
      <c r="I629" s="392"/>
      <c r="J629" s="386"/>
      <c r="K629" s="385"/>
      <c r="L629" s="384"/>
      <c r="M629" s="383"/>
    </row>
    <row r="630" spans="1:19" s="335" customFormat="1" ht="8.4499999999999993" customHeight="1">
      <c r="A630" s="388"/>
      <c r="B630" s="387"/>
      <c r="C630" s="386"/>
      <c r="D630" s="385"/>
      <c r="E630" s="384"/>
      <c r="F630" s="383"/>
      <c r="H630" s="388"/>
      <c r="I630" s="387"/>
      <c r="J630" s="386"/>
      <c r="K630" s="385"/>
      <c r="L630" s="384"/>
      <c r="M630" s="383"/>
    </row>
    <row r="631" spans="1:19" s="335" customFormat="1" ht="8.1" customHeight="1">
      <c r="A631" s="336"/>
      <c r="B631" s="336"/>
      <c r="D631" s="334"/>
      <c r="E631" s="333"/>
      <c r="F631" s="365"/>
      <c r="H631" s="340"/>
      <c r="I631" s="340"/>
      <c r="K631" s="334"/>
      <c r="L631" s="333"/>
      <c r="M631" s="365"/>
    </row>
    <row r="632" spans="1:19" s="335" customFormat="1" ht="8.1" customHeight="1">
      <c r="A632" s="336"/>
      <c r="B632" s="336"/>
      <c r="D632" s="334"/>
      <c r="E632" s="333"/>
      <c r="F632" s="365"/>
      <c r="H632" s="340"/>
      <c r="I632" s="340"/>
      <c r="K632" s="334"/>
      <c r="L632" s="333"/>
      <c r="M632" s="365"/>
    </row>
    <row r="633" spans="1:19" s="424" customFormat="1" ht="8.1" customHeight="1">
      <c r="A633" s="336"/>
      <c r="B633" s="336"/>
      <c r="C633" s="335"/>
      <c r="D633" s="334"/>
      <c r="E633" s="333"/>
      <c r="F633" s="365"/>
      <c r="G633" s="335"/>
      <c r="H633" s="340"/>
      <c r="I633" s="340"/>
      <c r="J633" s="335"/>
      <c r="K633" s="334"/>
      <c r="L633" s="333"/>
      <c r="M633" s="365"/>
    </row>
    <row r="634" spans="1:19" s="258" customFormat="1" ht="24.95" customHeight="1">
      <c r="A634" s="268" t="s">
        <v>0</v>
      </c>
      <c r="B634" s="268"/>
      <c r="C634" s="267" t="s">
        <v>1</v>
      </c>
      <c r="D634" s="265" t="s">
        <v>2</v>
      </c>
      <c r="E634" s="265" t="s">
        <v>3</v>
      </c>
      <c r="F634" s="264" t="s">
        <v>4</v>
      </c>
      <c r="G634" s="263"/>
      <c r="H634" s="268" t="s">
        <v>0</v>
      </c>
      <c r="I634" s="268"/>
      <c r="J634" s="267" t="s">
        <v>1</v>
      </c>
      <c r="K634" s="265" t="s">
        <v>2</v>
      </c>
      <c r="L634" s="265" t="s">
        <v>3</v>
      </c>
      <c r="M634" s="264" t="s">
        <v>4</v>
      </c>
    </row>
    <row r="635" spans="1:19" ht="8.4499999999999993" customHeight="1">
      <c r="A635" s="402" t="s">
        <v>754</v>
      </c>
      <c r="B635" s="401"/>
      <c r="C635" s="417" t="s">
        <v>753</v>
      </c>
      <c r="D635" s="416" t="s">
        <v>170</v>
      </c>
      <c r="E635" s="415" t="s">
        <v>752</v>
      </c>
      <c r="F635" s="414">
        <v>232.37</v>
      </c>
      <c r="H635" s="402" t="s">
        <v>751</v>
      </c>
      <c r="I635" s="401"/>
      <c r="J635" s="417"/>
      <c r="K635" s="416" t="s">
        <v>170</v>
      </c>
      <c r="L635" s="415" t="s">
        <v>750</v>
      </c>
      <c r="M635" s="414">
        <v>3140.5</v>
      </c>
      <c r="N635" s="403"/>
      <c r="O635" s="423"/>
      <c r="P635" s="351"/>
      <c r="Q635" s="351"/>
      <c r="R635" s="351"/>
      <c r="S635" s="375"/>
    </row>
    <row r="636" spans="1:19" ht="8.4499999999999993" customHeight="1">
      <c r="A636" s="393"/>
      <c r="B636" s="392"/>
      <c r="C636" s="417" t="s">
        <v>749</v>
      </c>
      <c r="D636" s="416" t="s">
        <v>170</v>
      </c>
      <c r="E636" s="415" t="s">
        <v>748</v>
      </c>
      <c r="F636" s="414">
        <v>254.68</v>
      </c>
      <c r="H636" s="393"/>
      <c r="I636" s="392"/>
      <c r="J636" s="409"/>
      <c r="K636" s="408"/>
      <c r="L636" s="407"/>
      <c r="M636" s="406"/>
      <c r="N636" s="422"/>
      <c r="O636" s="421"/>
      <c r="P636" s="351"/>
      <c r="Q636" s="351"/>
      <c r="R636" s="351"/>
      <c r="S636" s="351"/>
    </row>
    <row r="637" spans="1:19" ht="8.4499999999999993" customHeight="1">
      <c r="A637" s="393"/>
      <c r="B637" s="392"/>
      <c r="C637" s="417" t="s">
        <v>747</v>
      </c>
      <c r="D637" s="416" t="s">
        <v>170</v>
      </c>
      <c r="E637" s="415" t="s">
        <v>746</v>
      </c>
      <c r="F637" s="414">
        <v>421.75</v>
      </c>
      <c r="H637" s="393"/>
      <c r="I637" s="392"/>
      <c r="J637" s="409"/>
      <c r="K637" s="408"/>
      <c r="L637" s="407"/>
      <c r="M637" s="406"/>
      <c r="N637" s="422"/>
      <c r="O637" s="421"/>
      <c r="P637" s="351"/>
      <c r="Q637" s="351"/>
      <c r="R637" s="351"/>
      <c r="S637" s="351"/>
    </row>
    <row r="638" spans="1:19" ht="8.4499999999999993" customHeight="1">
      <c r="A638" s="393"/>
      <c r="B638" s="392"/>
      <c r="C638" s="409"/>
      <c r="D638" s="408"/>
      <c r="E638" s="407"/>
      <c r="F638" s="406"/>
      <c r="H638" s="393"/>
      <c r="I638" s="392"/>
      <c r="J638" s="409"/>
      <c r="K638" s="408"/>
      <c r="L638" s="407"/>
      <c r="M638" s="406"/>
      <c r="N638" s="422"/>
      <c r="O638" s="421"/>
      <c r="P638" s="351"/>
      <c r="Q638" s="351"/>
      <c r="R638" s="351"/>
      <c r="S638" s="351"/>
    </row>
    <row r="639" spans="1:19" ht="8.4499999999999993" customHeight="1">
      <c r="A639" s="393"/>
      <c r="B639" s="392"/>
      <c r="C639" s="409"/>
      <c r="D639" s="408"/>
      <c r="E639" s="407"/>
      <c r="F639" s="406"/>
      <c r="H639" s="393"/>
      <c r="I639" s="392"/>
      <c r="J639" s="409"/>
      <c r="K639" s="408"/>
      <c r="L639" s="407"/>
      <c r="M639" s="406"/>
      <c r="N639" s="422"/>
      <c r="O639" s="421"/>
      <c r="P639" s="351"/>
      <c r="Q639" s="351"/>
      <c r="R639" s="351"/>
      <c r="S639" s="351"/>
    </row>
    <row r="640" spans="1:19" ht="8.4499999999999993" customHeight="1">
      <c r="A640" s="393"/>
      <c r="B640" s="392"/>
      <c r="C640" s="409"/>
      <c r="D640" s="408"/>
      <c r="E640" s="407"/>
      <c r="F640" s="406"/>
      <c r="H640" s="393"/>
      <c r="I640" s="392"/>
      <c r="J640" s="409"/>
      <c r="K640" s="408"/>
      <c r="L640" s="407"/>
      <c r="M640" s="406"/>
      <c r="N640" s="422"/>
      <c r="O640" s="421"/>
      <c r="P640" s="351"/>
      <c r="Q640" s="351"/>
      <c r="R640" s="351"/>
      <c r="S640" s="351"/>
    </row>
    <row r="641" spans="1:19" ht="8.4499999999999993" customHeight="1">
      <c r="A641" s="393"/>
      <c r="B641" s="392"/>
      <c r="C641" s="409"/>
      <c r="D641" s="408"/>
      <c r="E641" s="407"/>
      <c r="F641" s="406"/>
      <c r="H641" s="393"/>
      <c r="I641" s="392"/>
      <c r="J641" s="409"/>
      <c r="K641" s="408"/>
      <c r="L641" s="407"/>
      <c r="M641" s="406"/>
      <c r="N641" s="422"/>
      <c r="O641" s="421"/>
      <c r="P641" s="351"/>
      <c r="Q641" s="351"/>
      <c r="R641" s="351"/>
      <c r="S641" s="351"/>
    </row>
    <row r="642" spans="1:19" ht="8.4499999999999993" customHeight="1">
      <c r="A642" s="393"/>
      <c r="B642" s="392"/>
      <c r="C642" s="409"/>
      <c r="D642" s="408"/>
      <c r="E642" s="407"/>
      <c r="F642" s="406"/>
      <c r="H642" s="393"/>
      <c r="I642" s="392"/>
      <c r="J642" s="409"/>
      <c r="K642" s="408"/>
      <c r="L642" s="407"/>
      <c r="M642" s="406"/>
      <c r="N642" s="422"/>
      <c r="O642" s="421"/>
      <c r="P642" s="351"/>
      <c r="Q642" s="351"/>
      <c r="R642" s="351"/>
      <c r="S642" s="351"/>
    </row>
    <row r="643" spans="1:19" ht="8.4499999999999993" customHeight="1">
      <c r="A643" s="393"/>
      <c r="B643" s="392"/>
      <c r="C643" s="409"/>
      <c r="D643" s="408"/>
      <c r="E643" s="407"/>
      <c r="F643" s="406"/>
      <c r="H643" s="393"/>
      <c r="I643" s="392"/>
      <c r="J643" s="409"/>
      <c r="K643" s="408"/>
      <c r="L643" s="407"/>
      <c r="M643" s="406"/>
      <c r="N643" s="422"/>
      <c r="O643" s="421"/>
      <c r="P643" s="351"/>
      <c r="Q643" s="351"/>
      <c r="R643" s="351"/>
      <c r="S643" s="351"/>
    </row>
    <row r="644" spans="1:19" ht="8.4499999999999993" customHeight="1">
      <c r="A644" s="393"/>
      <c r="B644" s="392"/>
      <c r="C644" s="409"/>
      <c r="D644" s="408"/>
      <c r="E644" s="407"/>
      <c r="F644" s="406"/>
      <c r="H644" s="393"/>
      <c r="I644" s="392"/>
      <c r="J644" s="386"/>
      <c r="K644" s="385"/>
      <c r="L644" s="384"/>
      <c r="M644" s="383"/>
      <c r="N644" s="422"/>
      <c r="O644" s="421"/>
      <c r="P644" s="351"/>
      <c r="Q644" s="351"/>
      <c r="R644" s="351"/>
      <c r="S644" s="351"/>
    </row>
    <row r="645" spans="1:19" ht="8.4499999999999993" customHeight="1">
      <c r="A645" s="393"/>
      <c r="B645" s="392"/>
      <c r="C645" s="409"/>
      <c r="D645" s="408"/>
      <c r="E645" s="407"/>
      <c r="F645" s="406"/>
      <c r="H645" s="393"/>
      <c r="I645" s="392"/>
      <c r="J645" s="386"/>
      <c r="K645" s="385"/>
      <c r="L645" s="384"/>
      <c r="M645" s="383"/>
      <c r="N645" s="422"/>
      <c r="O645" s="421"/>
      <c r="P645" s="351"/>
      <c r="Q645" s="351"/>
      <c r="R645" s="351"/>
      <c r="S645" s="351"/>
    </row>
    <row r="646" spans="1:19" ht="8.4499999999999993" customHeight="1">
      <c r="A646" s="393"/>
      <c r="B646" s="392"/>
      <c r="C646" s="409"/>
      <c r="D646" s="408"/>
      <c r="E646" s="407"/>
      <c r="F646" s="406"/>
      <c r="H646" s="393"/>
      <c r="I646" s="392"/>
      <c r="J646" s="386"/>
      <c r="K646" s="385"/>
      <c r="L646" s="384"/>
      <c r="M646" s="383"/>
      <c r="N646" s="422"/>
      <c r="O646" s="421"/>
      <c r="P646" s="351"/>
      <c r="Q646" s="351"/>
      <c r="R646" s="351"/>
      <c r="S646" s="351"/>
    </row>
    <row r="647" spans="1:19" ht="8.4499999999999993" customHeight="1">
      <c r="A647" s="393"/>
      <c r="B647" s="392"/>
      <c r="C647" s="409"/>
      <c r="D647" s="408"/>
      <c r="E647" s="407"/>
      <c r="F647" s="406"/>
      <c r="H647" s="393"/>
      <c r="I647" s="392"/>
      <c r="J647" s="386"/>
      <c r="K647" s="385"/>
      <c r="L647" s="384"/>
      <c r="M647" s="383"/>
      <c r="N647" s="422"/>
      <c r="O647" s="421"/>
      <c r="P647" s="351"/>
      <c r="Q647" s="351"/>
      <c r="R647" s="351"/>
      <c r="S647" s="351"/>
    </row>
    <row r="648" spans="1:19" ht="8.4499999999999993" customHeight="1">
      <c r="A648" s="388"/>
      <c r="B648" s="387"/>
      <c r="C648" s="409"/>
      <c r="D648" s="408"/>
      <c r="E648" s="407"/>
      <c r="F648" s="406"/>
      <c r="H648" s="393"/>
      <c r="I648" s="392"/>
      <c r="J648" s="386"/>
      <c r="K648" s="385"/>
      <c r="L648" s="384"/>
      <c r="M648" s="383"/>
      <c r="N648" s="422"/>
      <c r="O648" s="421"/>
    </row>
    <row r="649" spans="1:19" ht="8.4499999999999993" customHeight="1">
      <c r="A649" s="402" t="s">
        <v>745</v>
      </c>
      <c r="B649" s="401"/>
      <c r="C649" s="417" t="s">
        <v>744</v>
      </c>
      <c r="D649" s="416" t="s">
        <v>170</v>
      </c>
      <c r="E649" s="415" t="s">
        <v>743</v>
      </c>
      <c r="F649" s="414">
        <v>454.83</v>
      </c>
      <c r="H649" s="388"/>
      <c r="I649" s="387"/>
      <c r="J649" s="386"/>
      <c r="K649" s="385"/>
      <c r="L649" s="384"/>
      <c r="M649" s="383"/>
      <c r="N649" s="420"/>
      <c r="O649" s="419"/>
      <c r="P649" s="418"/>
      <c r="Q649" s="418"/>
      <c r="R649" s="418"/>
      <c r="S649" s="418"/>
    </row>
    <row r="650" spans="1:19" ht="8.4499999999999993" customHeight="1">
      <c r="A650" s="393"/>
      <c r="B650" s="392"/>
      <c r="C650" s="417" t="s">
        <v>742</v>
      </c>
      <c r="D650" s="416" t="s">
        <v>170</v>
      </c>
      <c r="E650" s="415" t="s">
        <v>741</v>
      </c>
      <c r="F650" s="414">
        <v>485.72</v>
      </c>
      <c r="H650" s="402" t="s">
        <v>740</v>
      </c>
      <c r="I650" s="401"/>
      <c r="J650" s="409"/>
      <c r="K650" s="408" t="s">
        <v>51</v>
      </c>
      <c r="L650" s="407" t="s">
        <v>739</v>
      </c>
      <c r="M650" s="406">
        <v>339.59</v>
      </c>
      <c r="N650" s="403"/>
      <c r="O650" s="376"/>
      <c r="P650" s="351"/>
      <c r="Q650" s="351"/>
      <c r="R650" s="351"/>
      <c r="S650" s="375"/>
    </row>
    <row r="651" spans="1:19" ht="8.4499999999999993" customHeight="1">
      <c r="A651" s="393"/>
      <c r="B651" s="392"/>
      <c r="C651" s="417" t="s">
        <v>738</v>
      </c>
      <c r="D651" s="416" t="s">
        <v>170</v>
      </c>
      <c r="E651" s="415" t="s">
        <v>737</v>
      </c>
      <c r="F651" s="414">
        <v>719.59</v>
      </c>
      <c r="H651" s="393"/>
      <c r="I651" s="392"/>
      <c r="J651" s="409"/>
      <c r="K651" s="408"/>
      <c r="L651" s="407"/>
      <c r="M651" s="406"/>
      <c r="N651" s="394"/>
      <c r="O651" s="374"/>
      <c r="P651" s="351"/>
      <c r="Q651" s="351"/>
      <c r="R651" s="351"/>
      <c r="S651" s="375"/>
    </row>
    <row r="652" spans="1:19" ht="8.4499999999999993" customHeight="1">
      <c r="A652" s="393"/>
      <c r="B652" s="392"/>
      <c r="C652" s="409"/>
      <c r="D652" s="408"/>
      <c r="E652" s="407"/>
      <c r="F652" s="406"/>
      <c r="H652" s="393"/>
      <c r="I652" s="392"/>
      <c r="J652" s="409"/>
      <c r="K652" s="408"/>
      <c r="L652" s="407"/>
      <c r="M652" s="406"/>
      <c r="N652" s="394"/>
      <c r="O652" s="374"/>
      <c r="P652" s="351"/>
      <c r="Q652" s="351"/>
      <c r="R652" s="351"/>
      <c r="S652" s="375"/>
    </row>
    <row r="653" spans="1:19" ht="8.4499999999999993" customHeight="1">
      <c r="A653" s="393"/>
      <c r="B653" s="392"/>
      <c r="C653" s="409"/>
      <c r="D653" s="408"/>
      <c r="E653" s="407"/>
      <c r="F653" s="406"/>
      <c r="H653" s="393"/>
      <c r="I653" s="392"/>
      <c r="J653" s="409"/>
      <c r="K653" s="408"/>
      <c r="L653" s="407"/>
      <c r="M653" s="406"/>
      <c r="N653" s="394"/>
      <c r="O653" s="374"/>
      <c r="P653" s="351"/>
      <c r="Q653" s="351"/>
      <c r="R653" s="351"/>
      <c r="S653" s="375"/>
    </row>
    <row r="654" spans="1:19" ht="8.4499999999999993" customHeight="1">
      <c r="A654" s="393"/>
      <c r="B654" s="392"/>
      <c r="C654" s="409"/>
      <c r="D654" s="408"/>
      <c r="E654" s="407"/>
      <c r="F654" s="406"/>
      <c r="H654" s="393"/>
      <c r="I654" s="392"/>
      <c r="J654" s="409"/>
      <c r="K654" s="408"/>
      <c r="L654" s="407"/>
      <c r="M654" s="406"/>
      <c r="N654" s="394"/>
      <c r="O654" s="374"/>
      <c r="P654" s="351"/>
      <c r="Q654" s="351"/>
      <c r="R654" s="351"/>
      <c r="S654" s="375"/>
    </row>
    <row r="655" spans="1:19" ht="8.4499999999999993" customHeight="1">
      <c r="A655" s="393"/>
      <c r="B655" s="392"/>
      <c r="C655" s="409"/>
      <c r="D655" s="408"/>
      <c r="E655" s="407"/>
      <c r="F655" s="406"/>
      <c r="H655" s="393"/>
      <c r="I655" s="392"/>
      <c r="J655" s="409"/>
      <c r="K655" s="408"/>
      <c r="L655" s="407"/>
      <c r="M655" s="406"/>
      <c r="N655" s="394"/>
      <c r="O655" s="374"/>
      <c r="P655" s="351"/>
      <c r="Q655" s="351"/>
      <c r="R655" s="351"/>
      <c r="S655" s="351"/>
    </row>
    <row r="656" spans="1:19" ht="8.4499999999999993" customHeight="1">
      <c r="A656" s="393"/>
      <c r="B656" s="392"/>
      <c r="C656" s="409"/>
      <c r="D656" s="408"/>
      <c r="E656" s="407"/>
      <c r="F656" s="406"/>
      <c r="H656" s="393"/>
      <c r="I656" s="392"/>
      <c r="J656" s="409"/>
      <c r="K656" s="408"/>
      <c r="L656" s="407"/>
      <c r="M656" s="406"/>
      <c r="N656" s="394"/>
      <c r="O656" s="374"/>
      <c r="P656" s="351"/>
      <c r="Q656" s="351"/>
      <c r="R656" s="351"/>
      <c r="S656" s="351"/>
    </row>
    <row r="657" spans="1:19" ht="8.4499999999999993" customHeight="1">
      <c r="A657" s="393"/>
      <c r="B657" s="392"/>
      <c r="C657" s="409"/>
      <c r="D657" s="408"/>
      <c r="E657" s="407"/>
      <c r="F657" s="406"/>
      <c r="H657" s="393"/>
      <c r="I657" s="392"/>
      <c r="J657" s="409"/>
      <c r="K657" s="408"/>
      <c r="L657" s="407"/>
      <c r="M657" s="406"/>
      <c r="N657" s="394"/>
      <c r="O657" s="374"/>
      <c r="P657" s="351"/>
      <c r="Q657" s="351"/>
      <c r="R657" s="351"/>
      <c r="S657" s="351"/>
    </row>
    <row r="658" spans="1:19" ht="8.4499999999999993" customHeight="1">
      <c r="A658" s="393"/>
      <c r="B658" s="392"/>
      <c r="C658" s="409"/>
      <c r="D658" s="408"/>
      <c r="E658" s="407"/>
      <c r="F658" s="406"/>
      <c r="H658" s="393"/>
      <c r="I658" s="392"/>
      <c r="J658" s="409"/>
      <c r="K658" s="408"/>
      <c r="L658" s="407"/>
      <c r="M658" s="406"/>
      <c r="N658" s="394"/>
      <c r="O658" s="374"/>
      <c r="P658" s="351"/>
      <c r="Q658" s="351"/>
      <c r="R658" s="351"/>
      <c r="S658" s="351"/>
    </row>
    <row r="659" spans="1:19" ht="8.4499999999999993" customHeight="1">
      <c r="A659" s="393"/>
      <c r="B659" s="392"/>
      <c r="C659" s="409"/>
      <c r="D659" s="408"/>
      <c r="E659" s="407"/>
      <c r="F659" s="406"/>
      <c r="H659" s="393"/>
      <c r="I659" s="392"/>
      <c r="J659" s="386"/>
      <c r="K659" s="385"/>
      <c r="L659" s="384"/>
      <c r="M659" s="383"/>
      <c r="N659" s="394"/>
      <c r="O659" s="374"/>
      <c r="P659" s="351"/>
      <c r="Q659" s="351"/>
      <c r="R659" s="351"/>
      <c r="S659" s="351"/>
    </row>
    <row r="660" spans="1:19" ht="8.4499999999999993" customHeight="1">
      <c r="A660" s="393"/>
      <c r="B660" s="392"/>
      <c r="C660" s="409"/>
      <c r="D660" s="408"/>
      <c r="E660" s="407"/>
      <c r="F660" s="406"/>
      <c r="H660" s="393"/>
      <c r="I660" s="392"/>
      <c r="J660" s="386"/>
      <c r="K660" s="385"/>
      <c r="L660" s="384"/>
      <c r="M660" s="383"/>
      <c r="N660" s="391"/>
      <c r="O660" s="372"/>
      <c r="P660" s="351"/>
      <c r="Q660" s="351"/>
      <c r="R660" s="351"/>
      <c r="S660" s="351"/>
    </row>
    <row r="661" spans="1:19" ht="8.4499999999999993" customHeight="1">
      <c r="A661" s="393"/>
      <c r="B661" s="392"/>
      <c r="C661" s="409"/>
      <c r="D661" s="408"/>
      <c r="E661" s="407"/>
      <c r="F661" s="406"/>
      <c r="H661" s="393"/>
      <c r="I661" s="392"/>
      <c r="J661" s="386"/>
      <c r="K661" s="385"/>
      <c r="L661" s="384"/>
      <c r="M661" s="383"/>
      <c r="N661" s="403"/>
      <c r="O661" s="376"/>
      <c r="P661" s="351"/>
      <c r="Q661" s="351"/>
      <c r="R661" s="351"/>
      <c r="S661" s="375"/>
    </row>
    <row r="662" spans="1:19" ht="8.4499999999999993" customHeight="1">
      <c r="A662" s="388"/>
      <c r="B662" s="387"/>
      <c r="C662" s="386"/>
      <c r="D662" s="385"/>
      <c r="E662" s="384"/>
      <c r="F662" s="383"/>
      <c r="H662" s="388"/>
      <c r="I662" s="387"/>
      <c r="J662" s="386"/>
      <c r="K662" s="385"/>
      <c r="L662" s="384"/>
      <c r="M662" s="383"/>
      <c r="N662" s="394"/>
      <c r="O662" s="374"/>
      <c r="P662" s="351"/>
      <c r="Q662" s="351"/>
      <c r="R662" s="351"/>
      <c r="S662" s="375"/>
    </row>
    <row r="663" spans="1:19" ht="8.4499999999999993" customHeight="1">
      <c r="A663" s="402" t="s">
        <v>736</v>
      </c>
      <c r="B663" s="401"/>
      <c r="C663" s="417"/>
      <c r="D663" s="416" t="s">
        <v>170</v>
      </c>
      <c r="E663" s="415" t="s">
        <v>735</v>
      </c>
      <c r="F663" s="414">
        <v>833.97</v>
      </c>
      <c r="H663" s="402" t="s">
        <v>734</v>
      </c>
      <c r="I663" s="401"/>
      <c r="J663" s="386" t="s">
        <v>733</v>
      </c>
      <c r="K663" s="385" t="s">
        <v>51</v>
      </c>
      <c r="L663" s="384" t="s">
        <v>732</v>
      </c>
      <c r="M663" s="383">
        <v>185.05</v>
      </c>
      <c r="N663" s="394"/>
      <c r="O663" s="374"/>
      <c r="P663" s="351"/>
      <c r="Q663" s="351"/>
      <c r="R663" s="351"/>
      <c r="S663" s="375"/>
    </row>
    <row r="664" spans="1:19" ht="8.4499999999999993" customHeight="1">
      <c r="A664" s="393"/>
      <c r="B664" s="392"/>
      <c r="C664" s="409"/>
      <c r="D664" s="408"/>
      <c r="E664" s="407"/>
      <c r="F664" s="406"/>
      <c r="H664" s="393"/>
      <c r="I664" s="392"/>
      <c r="J664" s="398" t="s">
        <v>731</v>
      </c>
      <c r="K664" s="397" t="s">
        <v>51</v>
      </c>
      <c r="L664" s="396" t="s">
        <v>730</v>
      </c>
      <c r="M664" s="395">
        <v>269.2</v>
      </c>
      <c r="N664" s="394"/>
      <c r="O664" s="374"/>
      <c r="P664" s="351"/>
      <c r="Q664" s="351"/>
      <c r="R664" s="351"/>
      <c r="S664" s="375"/>
    </row>
    <row r="665" spans="1:19" ht="8.4499999999999993" customHeight="1">
      <c r="A665" s="393"/>
      <c r="B665" s="392"/>
      <c r="C665" s="409"/>
      <c r="D665" s="408"/>
      <c r="E665" s="407"/>
      <c r="F665" s="406"/>
      <c r="H665" s="393"/>
      <c r="I665" s="392"/>
      <c r="J665" s="398" t="s">
        <v>729</v>
      </c>
      <c r="K665" s="397" t="s">
        <v>51</v>
      </c>
      <c r="L665" s="396" t="s">
        <v>728</v>
      </c>
      <c r="M665" s="395">
        <v>340.77</v>
      </c>
      <c r="N665" s="394"/>
      <c r="O665" s="374"/>
      <c r="P665" s="351"/>
      <c r="Q665" s="351"/>
      <c r="R665" s="351"/>
      <c r="S665" s="351"/>
    </row>
    <row r="666" spans="1:19" ht="8.4499999999999993" customHeight="1">
      <c r="A666" s="393"/>
      <c r="B666" s="392"/>
      <c r="C666" s="409"/>
      <c r="D666" s="408"/>
      <c r="E666" s="407"/>
      <c r="F666" s="406"/>
      <c r="H666" s="393"/>
      <c r="I666" s="392"/>
      <c r="J666" s="398" t="s">
        <v>727</v>
      </c>
      <c r="K666" s="397" t="s">
        <v>51</v>
      </c>
      <c r="L666" s="396" t="s">
        <v>726</v>
      </c>
      <c r="M666" s="395">
        <v>357.96</v>
      </c>
      <c r="N666" s="394"/>
      <c r="O666" s="374"/>
      <c r="P666" s="351"/>
      <c r="Q666" s="351"/>
      <c r="R666" s="351"/>
      <c r="S666" s="351"/>
    </row>
    <row r="667" spans="1:19" ht="8.4499999999999993" customHeight="1">
      <c r="A667" s="393"/>
      <c r="B667" s="392"/>
      <c r="C667" s="409"/>
      <c r="D667" s="408"/>
      <c r="E667" s="407"/>
      <c r="F667" s="406"/>
      <c r="H667" s="393"/>
      <c r="I667" s="392"/>
      <c r="J667" s="398" t="s">
        <v>725</v>
      </c>
      <c r="K667" s="397" t="s">
        <v>51</v>
      </c>
      <c r="L667" s="396" t="s">
        <v>724</v>
      </c>
      <c r="M667" s="395">
        <v>524.53</v>
      </c>
      <c r="N667" s="394"/>
      <c r="O667" s="374"/>
      <c r="P667" s="351"/>
      <c r="Q667" s="351"/>
      <c r="R667" s="351"/>
      <c r="S667" s="351"/>
    </row>
    <row r="668" spans="1:19" ht="8.4499999999999993" customHeight="1">
      <c r="A668" s="393"/>
      <c r="B668" s="392"/>
      <c r="C668" s="409"/>
      <c r="D668" s="408"/>
      <c r="E668" s="407"/>
      <c r="F668" s="406"/>
      <c r="H668" s="393"/>
      <c r="I668" s="392"/>
      <c r="J668" s="398" t="s">
        <v>723</v>
      </c>
      <c r="K668" s="397" t="s">
        <v>51</v>
      </c>
      <c r="L668" s="396" t="s">
        <v>722</v>
      </c>
      <c r="M668" s="395">
        <v>568.98</v>
      </c>
      <c r="N668" s="394"/>
      <c r="O668" s="374"/>
      <c r="P668" s="351"/>
      <c r="Q668" s="351"/>
      <c r="R668" s="351"/>
      <c r="S668" s="351"/>
    </row>
    <row r="669" spans="1:19" ht="8.4499999999999993" customHeight="1">
      <c r="A669" s="393"/>
      <c r="B669" s="392"/>
      <c r="C669" s="409"/>
      <c r="D669" s="408"/>
      <c r="E669" s="407"/>
      <c r="F669" s="406"/>
      <c r="H669" s="393"/>
      <c r="I669" s="392"/>
      <c r="J669" s="398" t="s">
        <v>721</v>
      </c>
      <c r="K669" s="397" t="s">
        <v>51</v>
      </c>
      <c r="L669" s="396" t="s">
        <v>720</v>
      </c>
      <c r="M669" s="395">
        <v>631.41</v>
      </c>
      <c r="N669" s="394"/>
      <c r="O669" s="374"/>
      <c r="P669" s="351"/>
      <c r="Q669" s="351"/>
      <c r="R669" s="351"/>
      <c r="S669" s="351"/>
    </row>
    <row r="670" spans="1:19" ht="8.4499999999999993" customHeight="1">
      <c r="A670" s="393"/>
      <c r="B670" s="392"/>
      <c r="C670" s="409"/>
      <c r="D670" s="408"/>
      <c r="E670" s="407"/>
      <c r="F670" s="406"/>
      <c r="H670" s="393"/>
      <c r="I670" s="392"/>
      <c r="J670" s="398" t="s">
        <v>719</v>
      </c>
      <c r="K670" s="397" t="s">
        <v>51</v>
      </c>
      <c r="L670" s="396" t="s">
        <v>718</v>
      </c>
      <c r="M670" s="395">
        <v>695.19</v>
      </c>
      <c r="N670" s="394"/>
      <c r="O670" s="374"/>
      <c r="P670" s="351"/>
      <c r="Q670" s="351"/>
      <c r="R670" s="351"/>
      <c r="S670" s="351"/>
    </row>
    <row r="671" spans="1:19" ht="8.4499999999999993" customHeight="1">
      <c r="A671" s="393"/>
      <c r="B671" s="392"/>
      <c r="C671" s="409"/>
      <c r="D671" s="408"/>
      <c r="E671" s="407"/>
      <c r="F671" s="406"/>
      <c r="H671" s="393"/>
      <c r="I671" s="392"/>
      <c r="J671" s="398" t="s">
        <v>717</v>
      </c>
      <c r="K671" s="397" t="s">
        <v>51</v>
      </c>
      <c r="L671" s="396" t="s">
        <v>716</v>
      </c>
      <c r="M671" s="395">
        <v>733.14</v>
      </c>
      <c r="N671" s="394"/>
      <c r="O671" s="374"/>
      <c r="P671" s="351"/>
      <c r="Q671" s="351"/>
      <c r="R671" s="351"/>
      <c r="S671" s="351"/>
    </row>
    <row r="672" spans="1:19" ht="8.4499999999999993" customHeight="1">
      <c r="A672" s="393"/>
      <c r="B672" s="392"/>
      <c r="C672" s="386"/>
      <c r="D672" s="385"/>
      <c r="E672" s="384"/>
      <c r="F672" s="383"/>
      <c r="H672" s="393"/>
      <c r="I672" s="392"/>
      <c r="J672" s="398" t="s">
        <v>715</v>
      </c>
      <c r="K672" s="397" t="s">
        <v>51</v>
      </c>
      <c r="L672" s="396" t="s">
        <v>714</v>
      </c>
      <c r="M672" s="395">
        <v>832.13</v>
      </c>
      <c r="N672" s="394"/>
      <c r="O672" s="374"/>
      <c r="P672" s="351"/>
      <c r="Q672" s="351"/>
      <c r="R672" s="351"/>
      <c r="S672" s="351"/>
    </row>
    <row r="673" spans="1:19" ht="8.4499999999999993" customHeight="1">
      <c r="A673" s="393"/>
      <c r="B673" s="392"/>
      <c r="C673" s="386"/>
      <c r="D673" s="385"/>
      <c r="E673" s="384"/>
      <c r="F673" s="383"/>
      <c r="H673" s="393"/>
      <c r="I673" s="392"/>
      <c r="J673" s="398" t="s">
        <v>713</v>
      </c>
      <c r="K673" s="397" t="s">
        <v>51</v>
      </c>
      <c r="L673" s="396" t="s">
        <v>712</v>
      </c>
      <c r="M673" s="395">
        <v>925.68</v>
      </c>
      <c r="N673" s="413"/>
      <c r="O673" s="412"/>
      <c r="P673" s="411"/>
      <c r="Q673" s="410"/>
      <c r="R673" s="410"/>
      <c r="S673" s="410"/>
    </row>
    <row r="674" spans="1:19" ht="8.4499999999999993" customHeight="1">
      <c r="A674" s="393"/>
      <c r="B674" s="392"/>
      <c r="C674" s="386"/>
      <c r="D674" s="385"/>
      <c r="E674" s="384"/>
      <c r="F674" s="383"/>
      <c r="H674" s="393"/>
      <c r="I674" s="392"/>
      <c r="J674" s="386"/>
      <c r="K674" s="385"/>
      <c r="L674" s="384"/>
      <c r="M674" s="383"/>
      <c r="N674" s="364"/>
    </row>
    <row r="675" spans="1:19" ht="8.4499999999999993" customHeight="1">
      <c r="A675" s="388"/>
      <c r="B675" s="387"/>
      <c r="C675" s="386"/>
      <c r="D675" s="385"/>
      <c r="E675" s="384"/>
      <c r="F675" s="383"/>
      <c r="H675" s="393"/>
      <c r="I675" s="392"/>
      <c r="J675" s="386"/>
      <c r="K675" s="385"/>
      <c r="L675" s="384"/>
      <c r="M675" s="383"/>
      <c r="N675" s="403"/>
      <c r="O675" s="376"/>
      <c r="P675" s="351"/>
      <c r="Q675" s="351"/>
      <c r="R675" s="351"/>
      <c r="S675" s="375"/>
    </row>
    <row r="676" spans="1:19" ht="8.4499999999999993" customHeight="1">
      <c r="A676" s="402" t="s">
        <v>711</v>
      </c>
      <c r="B676" s="401"/>
      <c r="C676" s="409"/>
      <c r="D676" s="408" t="s">
        <v>170</v>
      </c>
      <c r="E676" s="407" t="s">
        <v>710</v>
      </c>
      <c r="F676" s="406">
        <v>258</v>
      </c>
      <c r="H676" s="393"/>
      <c r="I676" s="392"/>
      <c r="J676" s="386"/>
      <c r="K676" s="385"/>
      <c r="L676" s="384"/>
      <c r="M676" s="383"/>
      <c r="N676" s="394"/>
      <c r="O676" s="374"/>
      <c r="P676" s="351"/>
      <c r="Q676" s="351"/>
      <c r="R676" s="351"/>
      <c r="S676" s="351"/>
    </row>
    <row r="677" spans="1:19" ht="8.4499999999999993" customHeight="1">
      <c r="A677" s="393"/>
      <c r="B677" s="392"/>
      <c r="C677" s="409"/>
      <c r="D677" s="408"/>
      <c r="E677" s="407"/>
      <c r="F677" s="406"/>
      <c r="H677" s="393"/>
      <c r="I677" s="392"/>
      <c r="J677" s="386"/>
      <c r="K677" s="385"/>
      <c r="L677" s="384"/>
      <c r="M677" s="383"/>
      <c r="N677" s="394"/>
      <c r="O677" s="374"/>
      <c r="P677" s="351"/>
      <c r="Q677" s="351"/>
      <c r="R677" s="351"/>
      <c r="S677" s="351"/>
    </row>
    <row r="678" spans="1:19" ht="8.4499999999999993" customHeight="1">
      <c r="A678" s="393"/>
      <c r="B678" s="392"/>
      <c r="C678" s="409"/>
      <c r="D678" s="408"/>
      <c r="E678" s="407"/>
      <c r="F678" s="406"/>
      <c r="H678" s="393"/>
      <c r="I678" s="392"/>
      <c r="J678" s="386"/>
      <c r="K678" s="385"/>
      <c r="L678" s="384"/>
      <c r="M678" s="383"/>
      <c r="N678" s="394"/>
      <c r="O678" s="374"/>
      <c r="P678" s="351"/>
      <c r="Q678" s="351"/>
      <c r="R678" s="351"/>
      <c r="S678" s="351"/>
    </row>
    <row r="679" spans="1:19" ht="8.4499999999999993" customHeight="1">
      <c r="A679" s="393"/>
      <c r="B679" s="392"/>
      <c r="C679" s="409"/>
      <c r="D679" s="408"/>
      <c r="E679" s="407"/>
      <c r="F679" s="406"/>
      <c r="H679" s="388"/>
      <c r="I679" s="387"/>
      <c r="J679" s="386"/>
      <c r="K679" s="385"/>
      <c r="L679" s="384"/>
      <c r="M679" s="383"/>
      <c r="N679" s="394"/>
      <c r="O679" s="374"/>
      <c r="P679" s="351"/>
      <c r="Q679" s="351"/>
      <c r="R679" s="351"/>
      <c r="S679" s="351"/>
    </row>
    <row r="680" spans="1:19" ht="8.4499999999999993" customHeight="1">
      <c r="A680" s="393"/>
      <c r="B680" s="392"/>
      <c r="C680" s="409"/>
      <c r="D680" s="408"/>
      <c r="E680" s="407"/>
      <c r="F680" s="406"/>
      <c r="H680" s="402" t="s">
        <v>709</v>
      </c>
      <c r="I680" s="401"/>
      <c r="J680" s="386" t="s">
        <v>708</v>
      </c>
      <c r="K680" s="385" t="s">
        <v>51</v>
      </c>
      <c r="L680" s="384" t="s">
        <v>707</v>
      </c>
      <c r="M680" s="383">
        <v>194.3</v>
      </c>
      <c r="N680" s="394"/>
      <c r="O680" s="374"/>
      <c r="P680" s="351"/>
      <c r="Q680" s="351"/>
      <c r="R680" s="351"/>
      <c r="S680" s="351"/>
    </row>
    <row r="681" spans="1:19" ht="8.4499999999999993" customHeight="1">
      <c r="A681" s="393"/>
      <c r="B681" s="392"/>
      <c r="C681" s="409"/>
      <c r="D681" s="408"/>
      <c r="E681" s="407"/>
      <c r="F681" s="406"/>
      <c r="H681" s="393"/>
      <c r="I681" s="392"/>
      <c r="J681" s="386" t="s">
        <v>706</v>
      </c>
      <c r="K681" s="385" t="s">
        <v>51</v>
      </c>
      <c r="L681" s="384" t="s">
        <v>705</v>
      </c>
      <c r="M681" s="383">
        <v>217.96</v>
      </c>
      <c r="N681" s="394"/>
      <c r="O681" s="374"/>
      <c r="P681" s="351"/>
      <c r="Q681" s="351"/>
      <c r="R681" s="351"/>
      <c r="S681" s="351"/>
    </row>
    <row r="682" spans="1:19" ht="8.4499999999999993" customHeight="1">
      <c r="A682" s="393"/>
      <c r="B682" s="392"/>
      <c r="C682" s="409"/>
      <c r="D682" s="408"/>
      <c r="E682" s="407"/>
      <c r="F682" s="406"/>
      <c r="H682" s="393"/>
      <c r="I682" s="392"/>
      <c r="J682" s="386" t="s">
        <v>704</v>
      </c>
      <c r="K682" s="385" t="s">
        <v>51</v>
      </c>
      <c r="L682" s="384" t="s">
        <v>703</v>
      </c>
      <c r="M682" s="383">
        <v>254.96</v>
      </c>
      <c r="N682" s="394"/>
      <c r="O682" s="374"/>
      <c r="P682" s="351"/>
      <c r="Q682" s="351"/>
      <c r="R682" s="351"/>
      <c r="S682" s="351"/>
    </row>
    <row r="683" spans="1:19" ht="8.4499999999999993" customHeight="1">
      <c r="A683" s="393"/>
      <c r="B683" s="392"/>
      <c r="C683" s="409"/>
      <c r="D683" s="408"/>
      <c r="E683" s="407"/>
      <c r="F683" s="406"/>
      <c r="H683" s="393"/>
      <c r="I683" s="392"/>
      <c r="J683" s="386" t="s">
        <v>702</v>
      </c>
      <c r="K683" s="385" t="s">
        <v>51</v>
      </c>
      <c r="L683" s="384" t="s">
        <v>701</v>
      </c>
      <c r="M683" s="383">
        <v>308.42</v>
      </c>
      <c r="N683" s="394"/>
      <c r="O683" s="374"/>
      <c r="P683" s="351"/>
      <c r="Q683" s="351"/>
      <c r="R683" s="351"/>
      <c r="S683" s="351"/>
    </row>
    <row r="684" spans="1:19" ht="8.4499999999999993" customHeight="1">
      <c r="A684" s="393"/>
      <c r="B684" s="392"/>
      <c r="C684" s="409"/>
      <c r="D684" s="408"/>
      <c r="E684" s="407"/>
      <c r="F684" s="406"/>
      <c r="H684" s="393"/>
      <c r="I684" s="392"/>
      <c r="J684" s="386" t="s">
        <v>700</v>
      </c>
      <c r="K684" s="385" t="s">
        <v>51</v>
      </c>
      <c r="L684" s="384" t="s">
        <v>699</v>
      </c>
      <c r="M684" s="383">
        <v>345.42</v>
      </c>
      <c r="N684" s="394"/>
      <c r="O684" s="374"/>
      <c r="P684" s="351"/>
      <c r="Q684" s="351"/>
      <c r="R684" s="351"/>
      <c r="S684" s="351"/>
    </row>
    <row r="685" spans="1:19" ht="8.4499999999999993" customHeight="1">
      <c r="A685" s="388"/>
      <c r="B685" s="387"/>
      <c r="C685" s="386"/>
      <c r="D685" s="385"/>
      <c r="E685" s="384"/>
      <c r="F685" s="383"/>
      <c r="H685" s="393"/>
      <c r="I685" s="392"/>
      <c r="J685" s="386" t="s">
        <v>698</v>
      </c>
      <c r="K685" s="385" t="s">
        <v>51</v>
      </c>
      <c r="L685" s="384" t="s">
        <v>697</v>
      </c>
      <c r="M685" s="383">
        <v>393.76</v>
      </c>
      <c r="N685" s="391"/>
      <c r="O685" s="372"/>
      <c r="P685" s="351"/>
      <c r="Q685" s="351"/>
      <c r="R685" s="351"/>
      <c r="S685" s="351"/>
    </row>
    <row r="686" spans="1:19" ht="8.4499999999999993" customHeight="1">
      <c r="A686" s="402" t="s">
        <v>696</v>
      </c>
      <c r="B686" s="401"/>
      <c r="C686" s="386"/>
      <c r="D686" s="408" t="s">
        <v>170</v>
      </c>
      <c r="E686" s="407" t="s">
        <v>695</v>
      </c>
      <c r="F686" s="406">
        <v>90.49</v>
      </c>
      <c r="H686" s="393"/>
      <c r="I686" s="392"/>
      <c r="J686" s="386" t="s">
        <v>694</v>
      </c>
      <c r="K686" s="385" t="s">
        <v>51</v>
      </c>
      <c r="L686" s="384" t="s">
        <v>693</v>
      </c>
      <c r="M686" s="383">
        <v>442.07</v>
      </c>
      <c r="N686" s="364"/>
    </row>
    <row r="687" spans="1:19" ht="8.4499999999999993" customHeight="1">
      <c r="A687" s="393"/>
      <c r="B687" s="392"/>
      <c r="C687" s="386"/>
      <c r="D687" s="385"/>
      <c r="E687" s="384"/>
      <c r="F687" s="383"/>
      <c r="H687" s="393"/>
      <c r="I687" s="392"/>
      <c r="J687" s="386" t="s">
        <v>692</v>
      </c>
      <c r="K687" s="385" t="s">
        <v>51</v>
      </c>
      <c r="L687" s="384" t="s">
        <v>691</v>
      </c>
      <c r="M687" s="383">
        <v>490.38</v>
      </c>
      <c r="N687" s="403"/>
      <c r="O687" s="376"/>
      <c r="P687" s="351"/>
      <c r="Q687" s="351"/>
      <c r="R687" s="351"/>
      <c r="S687" s="375"/>
    </row>
    <row r="688" spans="1:19" ht="8.4499999999999993" customHeight="1">
      <c r="A688" s="393"/>
      <c r="B688" s="392"/>
      <c r="C688" s="386"/>
      <c r="D688" s="385"/>
      <c r="E688" s="384"/>
      <c r="F688" s="383"/>
      <c r="H688" s="393"/>
      <c r="I688" s="392"/>
      <c r="J688" s="386" t="s">
        <v>690</v>
      </c>
      <c r="K688" s="385" t="s">
        <v>51</v>
      </c>
      <c r="L688" s="384" t="s">
        <v>689</v>
      </c>
      <c r="M688" s="383">
        <v>557.22</v>
      </c>
      <c r="N688" s="394"/>
      <c r="O688" s="374"/>
      <c r="P688" s="351"/>
      <c r="Q688" s="351"/>
      <c r="R688" s="351"/>
      <c r="S688" s="351"/>
    </row>
    <row r="689" spans="1:19" ht="8.4499999999999993" customHeight="1">
      <c r="A689" s="393"/>
      <c r="B689" s="392"/>
      <c r="C689" s="386"/>
      <c r="D689" s="385"/>
      <c r="E689" s="384"/>
      <c r="F689" s="383"/>
      <c r="H689" s="393"/>
      <c r="I689" s="392"/>
      <c r="J689" s="386" t="s">
        <v>688</v>
      </c>
      <c r="K689" s="385" t="s">
        <v>51</v>
      </c>
      <c r="L689" s="384" t="s">
        <v>687</v>
      </c>
      <c r="M689" s="383">
        <v>616.85</v>
      </c>
      <c r="N689" s="394"/>
      <c r="O689" s="374"/>
      <c r="P689" s="351"/>
      <c r="Q689" s="351"/>
      <c r="R689" s="351"/>
      <c r="S689" s="351"/>
    </row>
    <row r="690" spans="1:19" ht="8.4499999999999993" customHeight="1">
      <c r="A690" s="393"/>
      <c r="B690" s="392"/>
      <c r="C690" s="386"/>
      <c r="D690" s="385"/>
      <c r="E690" s="384"/>
      <c r="F690" s="383"/>
      <c r="H690" s="393"/>
      <c r="I690" s="392"/>
      <c r="J690" s="386" t="s">
        <v>686</v>
      </c>
      <c r="K690" s="385" t="s">
        <v>51</v>
      </c>
      <c r="L690" s="384" t="s">
        <v>685</v>
      </c>
      <c r="M690" s="383">
        <v>653.86</v>
      </c>
      <c r="N690" s="394"/>
      <c r="O690" s="374"/>
      <c r="P690" s="351"/>
      <c r="Q690" s="351"/>
      <c r="R690" s="351"/>
      <c r="S690" s="351"/>
    </row>
    <row r="691" spans="1:19" ht="8.4499999999999993" customHeight="1">
      <c r="A691" s="393"/>
      <c r="B691" s="392"/>
      <c r="C691" s="409"/>
      <c r="D691" s="408"/>
      <c r="E691" s="407"/>
      <c r="F691" s="406"/>
      <c r="H691" s="393"/>
      <c r="I691" s="392"/>
      <c r="J691" s="386"/>
      <c r="K691" s="385"/>
      <c r="L691" s="384"/>
      <c r="M691" s="383"/>
      <c r="N691" s="394"/>
      <c r="O691" s="374"/>
      <c r="P691" s="351"/>
      <c r="Q691" s="351"/>
      <c r="R691" s="351"/>
      <c r="S691" s="351"/>
    </row>
    <row r="692" spans="1:19" ht="8.4499999999999993" customHeight="1">
      <c r="A692" s="393"/>
      <c r="B692" s="392"/>
      <c r="C692" s="409"/>
      <c r="D692" s="408"/>
      <c r="E692" s="407"/>
      <c r="F692" s="406"/>
      <c r="H692" s="393"/>
      <c r="I692" s="392"/>
      <c r="J692" s="386"/>
      <c r="K692" s="385"/>
      <c r="L692" s="384"/>
      <c r="M692" s="383"/>
      <c r="N692" s="394"/>
      <c r="O692" s="374"/>
      <c r="P692" s="351"/>
      <c r="Q692" s="351"/>
      <c r="R692" s="351"/>
      <c r="S692" s="351"/>
    </row>
    <row r="693" spans="1:19" ht="8.4499999999999993" customHeight="1">
      <c r="A693" s="393"/>
      <c r="B693" s="392"/>
      <c r="C693" s="409"/>
      <c r="D693" s="408"/>
      <c r="E693" s="407"/>
      <c r="F693" s="406"/>
      <c r="H693" s="388"/>
      <c r="I693" s="387"/>
      <c r="J693" s="386"/>
      <c r="K693" s="385"/>
      <c r="L693" s="384"/>
      <c r="M693" s="383"/>
      <c r="N693" s="394"/>
      <c r="O693" s="374"/>
      <c r="P693" s="351"/>
      <c r="Q693" s="351"/>
      <c r="R693" s="351"/>
      <c r="S693" s="351"/>
    </row>
    <row r="694" spans="1:19" ht="8.4499999999999993" customHeight="1">
      <c r="A694" s="393"/>
      <c r="B694" s="392"/>
      <c r="C694" s="409"/>
      <c r="D694" s="408"/>
      <c r="E694" s="407"/>
      <c r="F694" s="406"/>
      <c r="H694" s="402" t="s">
        <v>684</v>
      </c>
      <c r="I694" s="401"/>
      <c r="J694" s="386" t="s">
        <v>683</v>
      </c>
      <c r="K694" s="385" t="s">
        <v>51</v>
      </c>
      <c r="L694" s="384" t="s">
        <v>682</v>
      </c>
      <c r="M694" s="383">
        <v>271.20999999999998</v>
      </c>
      <c r="N694" s="394"/>
      <c r="O694" s="374"/>
      <c r="P694" s="351"/>
      <c r="Q694" s="351"/>
      <c r="R694" s="351"/>
      <c r="S694" s="351"/>
    </row>
    <row r="695" spans="1:19" ht="8.4499999999999993" customHeight="1">
      <c r="A695" s="388"/>
      <c r="B695" s="387"/>
      <c r="C695" s="409"/>
      <c r="D695" s="408"/>
      <c r="E695" s="407"/>
      <c r="F695" s="406"/>
      <c r="H695" s="393"/>
      <c r="I695" s="392"/>
      <c r="J695" s="386" t="s">
        <v>681</v>
      </c>
      <c r="K695" s="385" t="s">
        <v>51</v>
      </c>
      <c r="L695" s="384" t="s">
        <v>680</v>
      </c>
      <c r="M695" s="383">
        <v>351.49</v>
      </c>
      <c r="N695" s="391"/>
      <c r="O695" s="372"/>
      <c r="P695" s="351"/>
      <c r="Q695" s="351"/>
      <c r="R695" s="351"/>
      <c r="S695" s="351"/>
    </row>
    <row r="696" spans="1:19" ht="8.4499999999999993" customHeight="1">
      <c r="A696" s="404"/>
      <c r="B696" s="404"/>
      <c r="C696" s="405"/>
      <c r="D696" s="397"/>
      <c r="E696" s="396"/>
      <c r="F696" s="395"/>
      <c r="H696" s="393"/>
      <c r="I696" s="392"/>
      <c r="J696" s="386" t="s">
        <v>679</v>
      </c>
      <c r="K696" s="385" t="s">
        <v>51</v>
      </c>
      <c r="L696" s="384" t="s">
        <v>678</v>
      </c>
      <c r="M696" s="383">
        <v>421.02</v>
      </c>
      <c r="N696" s="403"/>
      <c r="O696" s="376"/>
      <c r="P696" s="351"/>
      <c r="Q696" s="351"/>
      <c r="R696" s="351"/>
      <c r="S696" s="375"/>
    </row>
    <row r="697" spans="1:19" ht="8.4499999999999993" customHeight="1">
      <c r="A697" s="404"/>
      <c r="B697" s="404"/>
      <c r="C697" s="405"/>
      <c r="D697" s="397"/>
      <c r="E697" s="396"/>
      <c r="F697" s="395"/>
      <c r="H697" s="393"/>
      <c r="I697" s="392"/>
      <c r="J697" s="386" t="s">
        <v>677</v>
      </c>
      <c r="K697" s="385" t="s">
        <v>51</v>
      </c>
      <c r="L697" s="384" t="s">
        <v>676</v>
      </c>
      <c r="M697" s="383">
        <v>478.78</v>
      </c>
      <c r="N697" s="394"/>
      <c r="O697" s="374"/>
      <c r="P697" s="351"/>
      <c r="Q697" s="351"/>
      <c r="R697" s="351"/>
      <c r="S697" s="375"/>
    </row>
    <row r="698" spans="1:19" ht="8.4499999999999993" customHeight="1">
      <c r="A698" s="404"/>
      <c r="B698" s="404"/>
      <c r="C698" s="405"/>
      <c r="D698" s="397"/>
      <c r="E698" s="396"/>
      <c r="F698" s="395"/>
      <c r="H698" s="393"/>
      <c r="I698" s="392"/>
      <c r="J698" s="386" t="s">
        <v>675</v>
      </c>
      <c r="K698" s="385" t="s">
        <v>51</v>
      </c>
      <c r="L698" s="384" t="s">
        <v>674</v>
      </c>
      <c r="M698" s="383">
        <v>559.07000000000005</v>
      </c>
      <c r="N698" s="394"/>
      <c r="O698" s="374"/>
      <c r="P698" s="351"/>
      <c r="Q698" s="351"/>
      <c r="R698" s="351"/>
      <c r="S698" s="351"/>
    </row>
    <row r="699" spans="1:19" ht="8.4499999999999993" customHeight="1">
      <c r="A699" s="404"/>
      <c r="B699" s="404"/>
      <c r="C699" s="405"/>
      <c r="D699" s="397"/>
      <c r="E699" s="396"/>
      <c r="F699" s="395"/>
      <c r="H699" s="393"/>
      <c r="I699" s="392"/>
      <c r="J699" s="398" t="s">
        <v>673</v>
      </c>
      <c r="K699" s="397" t="s">
        <v>51</v>
      </c>
      <c r="L699" s="396" t="s">
        <v>672</v>
      </c>
      <c r="M699" s="395">
        <v>768.17</v>
      </c>
      <c r="N699" s="394"/>
      <c r="O699" s="374"/>
      <c r="P699" s="351"/>
      <c r="Q699" s="351"/>
      <c r="R699" s="351"/>
      <c r="S699" s="351"/>
    </row>
    <row r="700" spans="1:19" ht="8.4499999999999993" customHeight="1">
      <c r="A700" s="404"/>
      <c r="B700" s="404"/>
      <c r="C700" s="405"/>
      <c r="D700" s="397"/>
      <c r="E700" s="396"/>
      <c r="F700" s="395"/>
      <c r="H700" s="393"/>
      <c r="I700" s="392"/>
      <c r="J700" s="398" t="s">
        <v>671</v>
      </c>
      <c r="K700" s="397" t="s">
        <v>51</v>
      </c>
      <c r="L700" s="396" t="s">
        <v>670</v>
      </c>
      <c r="M700" s="395">
        <v>778.71</v>
      </c>
      <c r="N700" s="394"/>
      <c r="O700" s="374"/>
      <c r="P700" s="351"/>
      <c r="Q700" s="351"/>
      <c r="R700" s="351"/>
      <c r="S700" s="351"/>
    </row>
    <row r="701" spans="1:19" ht="8.4499999999999993" customHeight="1">
      <c r="A701" s="404"/>
      <c r="B701" s="404"/>
      <c r="C701" s="389"/>
      <c r="D701" s="385"/>
      <c r="E701" s="384"/>
      <c r="F701" s="383"/>
      <c r="H701" s="393"/>
      <c r="I701" s="392"/>
      <c r="J701" s="398" t="s">
        <v>669</v>
      </c>
      <c r="K701" s="397" t="s">
        <v>51</v>
      </c>
      <c r="L701" s="396" t="s">
        <v>668</v>
      </c>
      <c r="M701" s="395">
        <v>847.61</v>
      </c>
      <c r="N701" s="394"/>
      <c r="O701" s="374"/>
      <c r="P701" s="351"/>
      <c r="Q701" s="351"/>
      <c r="R701" s="351"/>
      <c r="S701" s="351"/>
    </row>
    <row r="702" spans="1:19" ht="8.4499999999999993" customHeight="1">
      <c r="A702" s="404"/>
      <c r="B702" s="404"/>
      <c r="C702" s="389"/>
      <c r="D702" s="385"/>
      <c r="E702" s="384"/>
      <c r="F702" s="383"/>
      <c r="H702" s="393"/>
      <c r="I702" s="392"/>
      <c r="J702" s="398" t="s">
        <v>667</v>
      </c>
      <c r="K702" s="397" t="s">
        <v>51</v>
      </c>
      <c r="L702" s="396" t="s">
        <v>666</v>
      </c>
      <c r="M702" s="395">
        <v>999.53</v>
      </c>
      <c r="N702" s="394"/>
      <c r="O702" s="374"/>
      <c r="P702" s="351"/>
      <c r="Q702" s="351"/>
      <c r="R702" s="351"/>
      <c r="S702" s="351"/>
    </row>
    <row r="703" spans="1:19" ht="8.4499999999999993" customHeight="1">
      <c r="A703" s="404"/>
      <c r="B703" s="404"/>
      <c r="C703" s="389"/>
      <c r="D703" s="385"/>
      <c r="E703" s="384"/>
      <c r="F703" s="383"/>
      <c r="H703" s="393"/>
      <c r="I703" s="392"/>
      <c r="J703" s="398" t="s">
        <v>665</v>
      </c>
      <c r="K703" s="397" t="s">
        <v>51</v>
      </c>
      <c r="L703" s="396" t="s">
        <v>664</v>
      </c>
      <c r="M703" s="395">
        <v>1103.56</v>
      </c>
      <c r="N703" s="394"/>
      <c r="O703" s="374"/>
      <c r="P703" s="351"/>
      <c r="Q703" s="351"/>
      <c r="R703" s="351"/>
      <c r="S703" s="351"/>
    </row>
    <row r="704" spans="1:19" ht="8.4499999999999993" customHeight="1">
      <c r="A704" s="390"/>
      <c r="B704" s="390"/>
      <c r="C704" s="400"/>
      <c r="D704" s="385"/>
      <c r="E704" s="384"/>
      <c r="F704" s="383"/>
      <c r="H704" s="393"/>
      <c r="I704" s="392"/>
      <c r="J704" s="398" t="s">
        <v>663</v>
      </c>
      <c r="K704" s="397" t="s">
        <v>51</v>
      </c>
      <c r="L704" s="396" t="s">
        <v>662</v>
      </c>
      <c r="M704" s="395">
        <v>1218.17</v>
      </c>
      <c r="N704" s="394"/>
      <c r="O704" s="374"/>
      <c r="P704" s="351"/>
      <c r="Q704" s="351"/>
      <c r="R704" s="351"/>
      <c r="S704" s="351"/>
    </row>
    <row r="705" spans="1:19" ht="8.4499999999999993" customHeight="1">
      <c r="A705" s="390"/>
      <c r="B705" s="390"/>
      <c r="C705" s="400"/>
      <c r="D705" s="385"/>
      <c r="E705" s="384"/>
      <c r="F705" s="383"/>
      <c r="H705" s="393"/>
      <c r="I705" s="392"/>
      <c r="J705" s="386"/>
      <c r="K705" s="385"/>
      <c r="L705" s="384"/>
      <c r="M705" s="383"/>
      <c r="N705" s="391"/>
      <c r="O705" s="372"/>
      <c r="P705" s="351"/>
      <c r="Q705" s="351"/>
      <c r="R705" s="351"/>
      <c r="S705" s="351"/>
    </row>
    <row r="706" spans="1:19" ht="8.4499999999999993" customHeight="1">
      <c r="A706" s="390"/>
      <c r="B706" s="390"/>
      <c r="C706" s="400"/>
      <c r="D706" s="385"/>
      <c r="E706" s="384"/>
      <c r="F706" s="383"/>
      <c r="H706" s="388"/>
      <c r="I706" s="387"/>
      <c r="J706" s="386"/>
      <c r="K706" s="385"/>
      <c r="L706" s="384"/>
      <c r="M706" s="383"/>
      <c r="N706" s="403"/>
      <c r="O706" s="376"/>
      <c r="P706" s="351"/>
      <c r="Q706" s="351"/>
      <c r="R706" s="351"/>
      <c r="S706" s="375"/>
    </row>
    <row r="707" spans="1:19" ht="8.4499999999999993" customHeight="1">
      <c r="A707" s="390"/>
      <c r="B707" s="390"/>
      <c r="C707" s="400"/>
      <c r="D707" s="385"/>
      <c r="E707" s="384"/>
      <c r="F707" s="383"/>
      <c r="H707" s="402" t="s">
        <v>661</v>
      </c>
      <c r="I707" s="401"/>
      <c r="J707" s="386" t="s">
        <v>660</v>
      </c>
      <c r="K707" s="385" t="s">
        <v>51</v>
      </c>
      <c r="L707" s="384" t="s">
        <v>659</v>
      </c>
      <c r="M707" s="383">
        <v>311.35000000000002</v>
      </c>
      <c r="N707" s="394"/>
      <c r="O707" s="374"/>
      <c r="P707" s="351"/>
      <c r="Q707" s="351"/>
      <c r="R707" s="351"/>
      <c r="S707" s="375"/>
    </row>
    <row r="708" spans="1:19" ht="8.4499999999999993" customHeight="1">
      <c r="A708" s="390"/>
      <c r="B708" s="390"/>
      <c r="C708" s="389"/>
      <c r="D708" s="385"/>
      <c r="E708" s="384"/>
      <c r="F708" s="383"/>
      <c r="H708" s="393"/>
      <c r="I708" s="392"/>
      <c r="J708" s="386" t="s">
        <v>658</v>
      </c>
      <c r="K708" s="385" t="s">
        <v>51</v>
      </c>
      <c r="L708" s="384" t="s">
        <v>657</v>
      </c>
      <c r="M708" s="383">
        <v>415.13</v>
      </c>
      <c r="N708" s="394"/>
      <c r="O708" s="374"/>
      <c r="P708" s="351"/>
      <c r="Q708" s="351"/>
      <c r="R708" s="351"/>
      <c r="S708" s="351"/>
    </row>
    <row r="709" spans="1:19" ht="8.4499999999999993" customHeight="1">
      <c r="A709" s="390"/>
      <c r="B709" s="390"/>
      <c r="C709" s="389"/>
      <c r="D709" s="385"/>
      <c r="E709" s="384"/>
      <c r="F709" s="383"/>
      <c r="H709" s="393"/>
      <c r="I709" s="392"/>
      <c r="J709" s="386" t="s">
        <v>656</v>
      </c>
      <c r="K709" s="385" t="s">
        <v>51</v>
      </c>
      <c r="L709" s="384" t="s">
        <v>655</v>
      </c>
      <c r="M709" s="383">
        <v>484.67</v>
      </c>
      <c r="N709" s="394"/>
      <c r="O709" s="374"/>
      <c r="P709" s="351"/>
      <c r="Q709" s="351"/>
      <c r="R709" s="351"/>
      <c r="S709" s="351"/>
    </row>
    <row r="710" spans="1:19" ht="8.4499999999999993" customHeight="1">
      <c r="A710" s="390"/>
      <c r="B710" s="390"/>
      <c r="C710" s="389"/>
      <c r="D710" s="385"/>
      <c r="E710" s="384"/>
      <c r="F710" s="383"/>
      <c r="H710" s="393"/>
      <c r="I710" s="392"/>
      <c r="J710" s="386" t="s">
        <v>654</v>
      </c>
      <c r="K710" s="385" t="s">
        <v>51</v>
      </c>
      <c r="L710" s="384" t="s">
        <v>653</v>
      </c>
      <c r="M710" s="383">
        <v>576.71</v>
      </c>
      <c r="N710" s="394"/>
      <c r="O710" s="374"/>
      <c r="P710" s="351"/>
      <c r="Q710" s="351"/>
      <c r="R710" s="351"/>
      <c r="S710" s="351"/>
    </row>
    <row r="711" spans="1:19" ht="8.4499999999999993" customHeight="1">
      <c r="A711" s="390"/>
      <c r="B711" s="390"/>
      <c r="C711" s="400"/>
      <c r="D711" s="399"/>
      <c r="E711" s="384"/>
      <c r="F711" s="383"/>
      <c r="H711" s="393"/>
      <c r="I711" s="392"/>
      <c r="J711" s="398" t="s">
        <v>652</v>
      </c>
      <c r="K711" s="397" t="s">
        <v>51</v>
      </c>
      <c r="L711" s="396" t="s">
        <v>651</v>
      </c>
      <c r="M711" s="395">
        <v>766.56</v>
      </c>
      <c r="N711" s="394"/>
      <c r="O711" s="374"/>
      <c r="P711" s="351"/>
      <c r="Q711" s="351"/>
      <c r="R711" s="351"/>
      <c r="S711" s="351"/>
    </row>
    <row r="712" spans="1:19" ht="8.4499999999999993" customHeight="1">
      <c r="A712" s="390"/>
      <c r="B712" s="390"/>
      <c r="C712" s="400"/>
      <c r="D712" s="399"/>
      <c r="E712" s="384"/>
      <c r="F712" s="383"/>
      <c r="H712" s="393"/>
      <c r="I712" s="392"/>
      <c r="J712" s="398" t="s">
        <v>650</v>
      </c>
      <c r="K712" s="397" t="s">
        <v>51</v>
      </c>
      <c r="L712" s="396" t="s">
        <v>649</v>
      </c>
      <c r="M712" s="395">
        <v>877.91</v>
      </c>
      <c r="N712" s="394"/>
      <c r="O712" s="374"/>
      <c r="P712" s="351"/>
      <c r="Q712" s="351"/>
      <c r="R712" s="351"/>
      <c r="S712" s="351"/>
    </row>
    <row r="713" spans="1:19" ht="8.4499999999999993" customHeight="1">
      <c r="A713" s="390"/>
      <c r="B713" s="390"/>
      <c r="C713" s="400"/>
      <c r="D713" s="399"/>
      <c r="E713" s="384"/>
      <c r="F713" s="383"/>
      <c r="H713" s="393"/>
      <c r="I713" s="392"/>
      <c r="J713" s="398" t="s">
        <v>648</v>
      </c>
      <c r="K713" s="397" t="s">
        <v>51</v>
      </c>
      <c r="L713" s="396" t="s">
        <v>647</v>
      </c>
      <c r="M713" s="395">
        <v>943.99</v>
      </c>
      <c r="N713" s="394"/>
      <c r="O713" s="374"/>
      <c r="P713" s="351"/>
      <c r="Q713" s="351"/>
      <c r="R713" s="351"/>
      <c r="S713" s="351"/>
    </row>
    <row r="714" spans="1:19" ht="8.4499999999999993" customHeight="1">
      <c r="A714" s="390"/>
      <c r="B714" s="390"/>
      <c r="C714" s="400"/>
      <c r="D714" s="399"/>
      <c r="E714" s="384"/>
      <c r="F714" s="383"/>
      <c r="H714" s="393"/>
      <c r="I714" s="392"/>
      <c r="J714" s="386" t="s">
        <v>646</v>
      </c>
      <c r="K714" s="385" t="s">
        <v>51</v>
      </c>
      <c r="L714" s="384" t="s">
        <v>645</v>
      </c>
      <c r="M714" s="383">
        <v>842.03</v>
      </c>
      <c r="N714" s="394"/>
      <c r="O714" s="374"/>
      <c r="P714" s="351"/>
      <c r="Q714" s="351"/>
      <c r="R714" s="351"/>
      <c r="S714" s="351"/>
    </row>
    <row r="715" spans="1:19" ht="8.4499999999999993" customHeight="1">
      <c r="A715" s="390"/>
      <c r="B715" s="390"/>
      <c r="C715" s="389"/>
      <c r="D715" s="399"/>
      <c r="E715" s="384"/>
      <c r="F715" s="383"/>
      <c r="H715" s="393"/>
      <c r="I715" s="392"/>
      <c r="J715" s="398" t="s">
        <v>644</v>
      </c>
      <c r="K715" s="397" t="s">
        <v>51</v>
      </c>
      <c r="L715" s="396" t="s">
        <v>643</v>
      </c>
      <c r="M715" s="395">
        <v>1127.9000000000001</v>
      </c>
      <c r="N715" s="394"/>
      <c r="O715" s="374"/>
      <c r="P715" s="351"/>
      <c r="Q715" s="351"/>
      <c r="R715" s="351"/>
      <c r="S715" s="351"/>
    </row>
    <row r="716" spans="1:19" ht="8.4499999999999993" customHeight="1">
      <c r="A716" s="390"/>
      <c r="B716" s="390"/>
      <c r="C716" s="389"/>
      <c r="D716" s="399"/>
      <c r="E716" s="384"/>
      <c r="F716" s="383"/>
      <c r="H716" s="393"/>
      <c r="I716" s="392"/>
      <c r="J716" s="398" t="s">
        <v>642</v>
      </c>
      <c r="K716" s="397" t="s">
        <v>51</v>
      </c>
      <c r="L716" s="396" t="s">
        <v>641</v>
      </c>
      <c r="M716" s="395">
        <v>1300.25</v>
      </c>
      <c r="N716" s="394"/>
      <c r="O716" s="374"/>
      <c r="P716" s="351"/>
      <c r="Q716" s="351"/>
      <c r="R716" s="351"/>
      <c r="S716" s="351"/>
    </row>
    <row r="717" spans="1:19" ht="8.4499999999999993" customHeight="1">
      <c r="A717" s="390"/>
      <c r="B717" s="390"/>
      <c r="C717" s="389"/>
      <c r="D717" s="399"/>
      <c r="E717" s="384"/>
      <c r="F717" s="383"/>
      <c r="H717" s="393"/>
      <c r="I717" s="392"/>
      <c r="J717" s="398" t="s">
        <v>640</v>
      </c>
      <c r="K717" s="397" t="s">
        <v>51</v>
      </c>
      <c r="L717" s="396" t="s">
        <v>639</v>
      </c>
      <c r="M717" s="395">
        <v>1465.6</v>
      </c>
      <c r="N717" s="394"/>
      <c r="O717" s="374"/>
      <c r="P717" s="351"/>
      <c r="Q717" s="351"/>
      <c r="R717" s="351"/>
      <c r="S717" s="351"/>
    </row>
    <row r="718" spans="1:19" ht="8.4499999999999993" customHeight="1">
      <c r="A718" s="390"/>
      <c r="B718" s="390"/>
      <c r="C718" s="389"/>
      <c r="D718" s="385"/>
      <c r="E718" s="384"/>
      <c r="F718" s="383"/>
      <c r="H718" s="393"/>
      <c r="I718" s="392"/>
      <c r="J718" s="386"/>
      <c r="K718" s="385"/>
      <c r="L718" s="384"/>
      <c r="M718" s="383"/>
      <c r="N718" s="394"/>
      <c r="O718" s="374"/>
      <c r="P718" s="351"/>
      <c r="Q718" s="351"/>
      <c r="R718" s="351"/>
      <c r="S718" s="351"/>
    </row>
    <row r="719" spans="1:19" ht="8.4499999999999993" customHeight="1">
      <c r="A719" s="390"/>
      <c r="B719" s="390"/>
      <c r="C719" s="389"/>
      <c r="D719" s="385"/>
      <c r="E719" s="384"/>
      <c r="F719" s="383"/>
      <c r="H719" s="393"/>
      <c r="I719" s="392"/>
      <c r="J719" s="386"/>
      <c r="K719" s="385"/>
      <c r="L719" s="384"/>
      <c r="M719" s="383"/>
      <c r="N719" s="391"/>
      <c r="O719" s="372"/>
      <c r="P719" s="351"/>
      <c r="Q719" s="351"/>
      <c r="R719" s="351"/>
      <c r="S719" s="351"/>
    </row>
    <row r="720" spans="1:19" ht="8.4499999999999993" customHeight="1">
      <c r="A720" s="390"/>
      <c r="B720" s="390"/>
      <c r="C720" s="389"/>
      <c r="D720" s="385"/>
      <c r="E720" s="384"/>
      <c r="F720" s="383"/>
      <c r="H720" s="388"/>
      <c r="I720" s="387"/>
      <c r="J720" s="386"/>
      <c r="K720" s="385"/>
      <c r="L720" s="384"/>
      <c r="M720" s="383"/>
      <c r="N720" s="364"/>
    </row>
    <row r="721" spans="1:19" ht="8.1" customHeight="1">
      <c r="A721" s="336"/>
      <c r="B721" s="336"/>
      <c r="C721" s="335"/>
      <c r="D721" s="334"/>
      <c r="E721" s="333"/>
      <c r="F721" s="365"/>
      <c r="H721" s="340"/>
      <c r="I721" s="340"/>
      <c r="J721" s="335"/>
      <c r="K721" s="334"/>
      <c r="L721" s="333"/>
      <c r="M721" s="365"/>
      <c r="N721" s="364"/>
    </row>
    <row r="722" spans="1:19" ht="8.1" customHeight="1">
      <c r="A722" s="336"/>
      <c r="B722" s="336"/>
      <c r="C722" s="335"/>
      <c r="D722" s="334"/>
      <c r="E722" s="333"/>
      <c r="F722" s="365"/>
      <c r="H722" s="340"/>
      <c r="I722" s="340"/>
      <c r="J722" s="335"/>
      <c r="K722" s="334"/>
      <c r="L722" s="333"/>
      <c r="M722" s="365"/>
      <c r="N722" s="364"/>
    </row>
    <row r="723" spans="1:19" ht="8.1" customHeight="1">
      <c r="A723" s="336"/>
      <c r="B723" s="336"/>
      <c r="C723" s="343"/>
      <c r="D723" s="342"/>
      <c r="E723" s="261"/>
      <c r="F723" s="371"/>
      <c r="H723" s="340"/>
      <c r="I723" s="340"/>
      <c r="J723" s="335"/>
      <c r="K723" s="334"/>
      <c r="L723" s="333"/>
      <c r="M723" s="365"/>
      <c r="N723" s="364"/>
    </row>
    <row r="724" spans="1:19" s="258" customFormat="1" ht="24.95" customHeight="1">
      <c r="A724" s="382"/>
      <c r="B724" s="382"/>
      <c r="C724" s="380"/>
      <c r="D724" s="380"/>
      <c r="E724" s="380"/>
      <c r="F724" s="380"/>
      <c r="G724" s="263"/>
      <c r="H724" s="262"/>
      <c r="I724" s="262"/>
      <c r="J724" s="261"/>
      <c r="K724" s="260"/>
      <c r="L724" s="260"/>
      <c r="M724" s="259"/>
    </row>
    <row r="725" spans="1:19" ht="8.4499999999999993" customHeight="1">
      <c r="A725" s="380"/>
      <c r="B725" s="380"/>
      <c r="C725" s="380"/>
      <c r="D725" s="380"/>
      <c r="E725" s="380"/>
      <c r="F725" s="380"/>
      <c r="H725" s="336"/>
      <c r="I725" s="336"/>
      <c r="J725" s="335"/>
      <c r="K725" s="334"/>
      <c r="L725" s="333"/>
      <c r="M725" s="365"/>
      <c r="N725" s="336"/>
      <c r="O725" s="374"/>
      <c r="P725" s="351"/>
      <c r="Q725" s="351"/>
      <c r="R725" s="351"/>
      <c r="S725" s="375"/>
    </row>
    <row r="726" spans="1:19" ht="8.4499999999999993" customHeight="1">
      <c r="A726" s="380"/>
      <c r="B726" s="380"/>
      <c r="C726" s="380"/>
      <c r="D726" s="380"/>
      <c r="E726" s="380"/>
      <c r="F726" s="380"/>
      <c r="H726" s="336"/>
      <c r="I726" s="336"/>
      <c r="J726" s="335"/>
      <c r="K726" s="334"/>
      <c r="L726" s="333"/>
      <c r="M726" s="365"/>
      <c r="N726" s="336"/>
      <c r="O726" s="374"/>
      <c r="P726" s="351"/>
      <c r="Q726" s="351"/>
      <c r="R726" s="351"/>
      <c r="S726" s="351"/>
    </row>
    <row r="727" spans="1:19" ht="8.4499999999999993" customHeight="1">
      <c r="A727" s="380"/>
      <c r="B727" s="380"/>
      <c r="C727" s="380"/>
      <c r="D727" s="380"/>
      <c r="E727" s="380"/>
      <c r="F727" s="380"/>
      <c r="H727" s="336"/>
      <c r="I727" s="336"/>
      <c r="J727" s="335"/>
      <c r="K727" s="334"/>
      <c r="L727" s="333"/>
      <c r="M727" s="365"/>
      <c r="N727" s="336"/>
      <c r="O727" s="374"/>
      <c r="P727" s="351"/>
      <c r="Q727" s="351"/>
      <c r="R727" s="351"/>
      <c r="S727" s="351"/>
    </row>
    <row r="728" spans="1:19" ht="8.4499999999999993" customHeight="1">
      <c r="A728" s="380"/>
      <c r="B728" s="380"/>
      <c r="C728" s="380"/>
      <c r="D728" s="380"/>
      <c r="E728" s="380"/>
      <c r="F728" s="380"/>
      <c r="H728" s="336"/>
      <c r="I728" s="336"/>
      <c r="J728" s="335"/>
      <c r="K728" s="334"/>
      <c r="L728" s="333"/>
      <c r="M728" s="365"/>
      <c r="N728" s="336"/>
      <c r="O728" s="374"/>
      <c r="P728" s="351"/>
      <c r="Q728" s="351"/>
      <c r="R728" s="351"/>
      <c r="S728" s="351"/>
    </row>
    <row r="729" spans="1:19" ht="8.4499999999999993" customHeight="1">
      <c r="A729" s="380"/>
      <c r="B729" s="380"/>
      <c r="C729" s="380"/>
      <c r="D729" s="380"/>
      <c r="E729" s="380"/>
      <c r="F729" s="380"/>
      <c r="H729" s="336"/>
      <c r="I729" s="336"/>
      <c r="J729" s="335"/>
      <c r="K729" s="334"/>
      <c r="L729" s="333"/>
      <c r="M729" s="365"/>
      <c r="N729" s="336"/>
      <c r="O729" s="374"/>
      <c r="P729" s="351"/>
      <c r="Q729" s="351"/>
      <c r="R729" s="351"/>
      <c r="S729" s="351"/>
    </row>
    <row r="730" spans="1:19" ht="8.4499999999999993" customHeight="1">
      <c r="A730" s="380"/>
      <c r="B730" s="380"/>
      <c r="C730" s="380"/>
      <c r="D730" s="380"/>
      <c r="E730" s="380"/>
      <c r="F730" s="380"/>
      <c r="H730" s="336"/>
      <c r="I730" s="336"/>
      <c r="J730" s="335"/>
      <c r="K730" s="334"/>
      <c r="L730" s="333"/>
      <c r="M730" s="365"/>
      <c r="N730" s="336"/>
      <c r="O730" s="374"/>
      <c r="P730" s="351"/>
      <c r="Q730" s="351"/>
      <c r="R730" s="351"/>
      <c r="S730" s="351"/>
    </row>
    <row r="731" spans="1:19" ht="8.4499999999999993" customHeight="1">
      <c r="A731" s="380"/>
      <c r="B731" s="380"/>
      <c r="C731" s="380"/>
      <c r="D731" s="380"/>
      <c r="E731" s="380"/>
      <c r="F731" s="380"/>
      <c r="H731" s="336"/>
      <c r="I731" s="336"/>
      <c r="J731" s="335"/>
      <c r="K731" s="334"/>
      <c r="L731" s="333"/>
      <c r="M731" s="365"/>
      <c r="N731" s="336"/>
      <c r="O731" s="374"/>
      <c r="P731" s="351"/>
      <c r="Q731" s="351"/>
      <c r="R731" s="351"/>
      <c r="S731" s="351"/>
    </row>
    <row r="732" spans="1:19" ht="8.4499999999999993" customHeight="1">
      <c r="A732" s="380"/>
      <c r="B732" s="380"/>
      <c r="C732" s="380"/>
      <c r="D732" s="380"/>
      <c r="E732" s="380"/>
      <c r="F732" s="380"/>
      <c r="H732" s="336"/>
      <c r="I732" s="336"/>
      <c r="J732" s="335"/>
      <c r="K732" s="334"/>
      <c r="L732" s="333"/>
      <c r="M732" s="365"/>
      <c r="N732" s="336"/>
      <c r="O732" s="374"/>
      <c r="P732" s="351"/>
      <c r="Q732" s="351"/>
      <c r="R732" s="351"/>
      <c r="S732" s="351"/>
    </row>
    <row r="733" spans="1:19" ht="8.4499999999999993" customHeight="1">
      <c r="A733" s="380"/>
      <c r="B733" s="380"/>
      <c r="C733" s="380"/>
      <c r="D733" s="380"/>
      <c r="E733" s="380"/>
      <c r="F733" s="380"/>
      <c r="H733" s="336"/>
      <c r="I733" s="336"/>
      <c r="J733" s="335"/>
      <c r="K733" s="334"/>
      <c r="L733" s="333"/>
      <c r="M733" s="365"/>
      <c r="N733" s="336"/>
      <c r="O733" s="374"/>
    </row>
    <row r="734" spans="1:19" ht="8.4499999999999993" customHeight="1">
      <c r="A734" s="380"/>
      <c r="B734" s="380"/>
      <c r="C734" s="380"/>
      <c r="D734" s="380"/>
      <c r="E734" s="380"/>
      <c r="F734" s="380"/>
      <c r="G734" s="381"/>
      <c r="H734" s="336"/>
      <c r="I734" s="336"/>
      <c r="J734" s="335"/>
      <c r="K734" s="334"/>
      <c r="L734" s="333"/>
      <c r="M734" s="365"/>
      <c r="N734" s="336"/>
      <c r="O734" s="374"/>
    </row>
    <row r="735" spans="1:19" ht="8.4499999999999993" customHeight="1">
      <c r="A735" s="380"/>
      <c r="B735" s="380"/>
      <c r="C735" s="380"/>
      <c r="D735" s="380"/>
      <c r="E735" s="380"/>
      <c r="F735" s="380"/>
      <c r="H735" s="336"/>
      <c r="I735" s="336"/>
      <c r="J735" s="335"/>
      <c r="K735" s="334"/>
      <c r="L735" s="333"/>
      <c r="M735" s="365"/>
      <c r="N735" s="336"/>
      <c r="O735" s="374"/>
    </row>
    <row r="736" spans="1:19" ht="8.4499999999999993" customHeight="1">
      <c r="A736" s="380"/>
      <c r="B736" s="380"/>
      <c r="C736" s="380"/>
      <c r="D736" s="380"/>
      <c r="E736" s="380"/>
      <c r="F736" s="380"/>
      <c r="H736" s="336"/>
      <c r="I736" s="336"/>
      <c r="J736" s="335"/>
      <c r="K736" s="334"/>
      <c r="L736" s="333"/>
      <c r="M736" s="365"/>
      <c r="N736" s="336"/>
      <c r="O736" s="374"/>
    </row>
    <row r="737" spans="1:19" ht="8.4499999999999993" customHeight="1">
      <c r="A737" s="380"/>
      <c r="B737" s="380"/>
      <c r="C737" s="380"/>
      <c r="D737" s="380"/>
      <c r="E737" s="380"/>
      <c r="F737" s="380"/>
      <c r="H737" s="336"/>
      <c r="I737" s="336"/>
      <c r="J737" s="335"/>
      <c r="K737" s="334"/>
      <c r="L737" s="333"/>
      <c r="M737" s="365"/>
      <c r="N737" s="373"/>
      <c r="O737" s="372"/>
    </row>
    <row r="738" spans="1:19" ht="8.4499999999999993" customHeight="1">
      <c r="A738" s="380"/>
      <c r="B738" s="380"/>
      <c r="C738" s="380"/>
      <c r="D738" s="380"/>
      <c r="E738" s="380"/>
      <c r="F738" s="380"/>
      <c r="H738" s="336"/>
      <c r="I738" s="336"/>
      <c r="J738" s="335"/>
      <c r="K738" s="334"/>
      <c r="L738" s="333"/>
      <c r="M738" s="365"/>
      <c r="N738" s="364"/>
    </row>
    <row r="739" spans="1:19" ht="8.4499999999999993" customHeight="1">
      <c r="A739" s="340"/>
      <c r="B739" s="340"/>
      <c r="C739" s="340"/>
      <c r="D739" s="340"/>
      <c r="E739" s="340"/>
      <c r="F739" s="340"/>
      <c r="H739" s="336"/>
      <c r="I739" s="336"/>
      <c r="J739" s="335"/>
      <c r="K739" s="334"/>
      <c r="L739" s="333"/>
      <c r="M739" s="365"/>
      <c r="N739" s="364"/>
    </row>
    <row r="740" spans="1:19" ht="8.4499999999999993" customHeight="1">
      <c r="A740" s="340"/>
      <c r="B740" s="340"/>
      <c r="C740" s="340"/>
      <c r="D740" s="340"/>
      <c r="E740" s="340"/>
      <c r="F740" s="340"/>
      <c r="H740" s="340"/>
      <c r="I740" s="340"/>
      <c r="J740" s="335"/>
      <c r="K740" s="334"/>
      <c r="L740" s="333"/>
      <c r="M740" s="365"/>
      <c r="N740" s="377"/>
      <c r="O740" s="376"/>
      <c r="P740" s="351"/>
      <c r="Q740" s="351"/>
      <c r="R740" s="351"/>
      <c r="S740" s="375"/>
    </row>
    <row r="741" spans="1:19" ht="8.4499999999999993" customHeight="1">
      <c r="A741" s="340"/>
      <c r="B741" s="340"/>
      <c r="C741" s="340"/>
      <c r="D741" s="340"/>
      <c r="E741" s="340"/>
      <c r="F741" s="340"/>
      <c r="H741" s="340"/>
      <c r="I741" s="340"/>
      <c r="J741" s="335"/>
      <c r="K741" s="334"/>
      <c r="L741" s="333"/>
      <c r="M741" s="365"/>
      <c r="N741" s="336"/>
      <c r="O741" s="374"/>
      <c r="P741" s="351"/>
      <c r="Q741" s="351"/>
      <c r="R741" s="351"/>
      <c r="S741" s="351"/>
    </row>
    <row r="742" spans="1:19" ht="8.4499999999999993" customHeight="1">
      <c r="A742" s="340"/>
      <c r="B742" s="340"/>
      <c r="C742" s="340"/>
      <c r="D742" s="340"/>
      <c r="E742" s="340"/>
      <c r="F742" s="340"/>
      <c r="H742" s="340"/>
      <c r="I742" s="340"/>
      <c r="J742" s="335"/>
      <c r="K742" s="334"/>
      <c r="L742" s="333"/>
      <c r="M742" s="365"/>
      <c r="N742" s="336"/>
      <c r="O742" s="374"/>
      <c r="P742" s="351"/>
      <c r="Q742" s="351"/>
      <c r="R742" s="351"/>
      <c r="S742" s="351"/>
    </row>
    <row r="743" spans="1:19" ht="8.4499999999999993" customHeight="1">
      <c r="A743" s="340"/>
      <c r="B743" s="340"/>
      <c r="C743" s="340"/>
      <c r="D743" s="340"/>
      <c r="E743" s="340"/>
      <c r="F743" s="340"/>
      <c r="H743" s="340"/>
      <c r="I743" s="340"/>
      <c r="J743" s="335"/>
      <c r="K743" s="334"/>
      <c r="L743" s="333"/>
      <c r="M743" s="365"/>
      <c r="N743" s="336"/>
      <c r="O743" s="374"/>
      <c r="P743" s="351"/>
      <c r="Q743" s="351"/>
      <c r="R743" s="351"/>
      <c r="S743" s="351"/>
    </row>
    <row r="744" spans="1:19" ht="8.4499999999999993" customHeight="1">
      <c r="A744" s="340"/>
      <c r="B744" s="340"/>
      <c r="C744" s="340"/>
      <c r="D744" s="340"/>
      <c r="E744" s="340"/>
      <c r="F744" s="340"/>
      <c r="H744" s="340"/>
      <c r="I744" s="340"/>
      <c r="J744" s="335"/>
      <c r="K744" s="334"/>
      <c r="L744" s="333"/>
      <c r="M744" s="365"/>
      <c r="N744" s="336"/>
      <c r="O744" s="374"/>
      <c r="P744" s="351"/>
      <c r="Q744" s="351"/>
      <c r="R744" s="351"/>
      <c r="S744" s="351"/>
    </row>
    <row r="745" spans="1:19" ht="8.4499999999999993" customHeight="1">
      <c r="A745" s="340"/>
      <c r="B745" s="340"/>
      <c r="C745" s="340"/>
      <c r="D745" s="340"/>
      <c r="E745" s="340"/>
      <c r="F745" s="340"/>
      <c r="H745" s="340"/>
      <c r="I745" s="340"/>
      <c r="J745" s="335"/>
      <c r="K745" s="334"/>
      <c r="L745" s="333"/>
      <c r="M745" s="365"/>
      <c r="N745" s="336"/>
      <c r="O745" s="374"/>
      <c r="P745" s="351"/>
      <c r="Q745" s="351"/>
      <c r="R745" s="351"/>
      <c r="S745" s="351"/>
    </row>
    <row r="746" spans="1:19" ht="8.4499999999999993" customHeight="1">
      <c r="A746" s="340"/>
      <c r="B746" s="340"/>
      <c r="C746" s="340"/>
      <c r="D746" s="340"/>
      <c r="E746" s="340"/>
      <c r="F746" s="340"/>
      <c r="H746" s="340"/>
      <c r="I746" s="340"/>
      <c r="J746" s="335"/>
      <c r="K746" s="334"/>
      <c r="L746" s="333"/>
      <c r="M746" s="365"/>
      <c r="N746" s="336"/>
      <c r="O746" s="374"/>
      <c r="P746" s="351"/>
      <c r="Q746" s="351"/>
      <c r="R746" s="351"/>
      <c r="S746" s="351"/>
    </row>
    <row r="747" spans="1:19" ht="8.4499999999999993" customHeight="1">
      <c r="A747" s="340"/>
      <c r="B747" s="340"/>
      <c r="C747" s="340"/>
      <c r="D747" s="340"/>
      <c r="E747" s="340"/>
      <c r="F747" s="340"/>
      <c r="H747" s="340"/>
      <c r="I747" s="340"/>
      <c r="J747" s="335"/>
      <c r="K747" s="334"/>
      <c r="L747" s="333"/>
      <c r="M747" s="365"/>
      <c r="N747" s="336"/>
      <c r="O747" s="374"/>
      <c r="P747" s="351"/>
      <c r="Q747" s="351"/>
      <c r="R747" s="351"/>
      <c r="S747" s="351"/>
    </row>
    <row r="748" spans="1:19" ht="8.4499999999999993" customHeight="1">
      <c r="A748" s="340"/>
      <c r="B748" s="340"/>
      <c r="C748" s="340"/>
      <c r="D748" s="340"/>
      <c r="E748" s="340"/>
      <c r="F748" s="340"/>
      <c r="H748" s="340"/>
      <c r="I748" s="340"/>
      <c r="J748" s="335"/>
      <c r="K748" s="334"/>
      <c r="L748" s="333"/>
      <c r="M748" s="365"/>
      <c r="N748" s="373"/>
      <c r="O748" s="372"/>
      <c r="P748" s="351"/>
      <c r="Q748" s="351"/>
      <c r="R748" s="351"/>
      <c r="S748" s="351"/>
    </row>
    <row r="749" spans="1:19" ht="8.4499999999999993" customHeight="1">
      <c r="A749" s="340"/>
      <c r="B749" s="340"/>
      <c r="C749" s="340"/>
      <c r="D749" s="340"/>
      <c r="E749" s="340"/>
      <c r="F749" s="340"/>
      <c r="H749" s="340"/>
      <c r="I749" s="340"/>
      <c r="J749" s="335"/>
      <c r="K749" s="334"/>
      <c r="L749" s="333"/>
      <c r="M749" s="365"/>
      <c r="N749" s="364"/>
    </row>
    <row r="750" spans="1:19" ht="8.4499999999999993" customHeight="1">
      <c r="A750" s="340"/>
      <c r="B750" s="340"/>
      <c r="C750" s="340"/>
      <c r="D750" s="340"/>
      <c r="E750" s="340"/>
      <c r="F750" s="340"/>
      <c r="H750" s="340"/>
      <c r="I750" s="340"/>
      <c r="J750" s="335"/>
      <c r="K750" s="334"/>
      <c r="L750" s="333"/>
      <c r="M750" s="365"/>
      <c r="N750" s="377"/>
      <c r="O750" s="376"/>
      <c r="P750" s="351"/>
      <c r="Q750" s="351"/>
      <c r="R750" s="351"/>
      <c r="S750" s="351"/>
    </row>
    <row r="751" spans="1:19" ht="8.4499999999999993" customHeight="1">
      <c r="A751" s="340"/>
      <c r="B751" s="340"/>
      <c r="C751" s="340"/>
      <c r="D751" s="340"/>
      <c r="E751" s="340"/>
      <c r="F751" s="340"/>
      <c r="H751" s="340"/>
      <c r="I751" s="340"/>
      <c r="J751" s="335"/>
      <c r="K751" s="334"/>
      <c r="L751" s="333"/>
      <c r="M751" s="365"/>
      <c r="N751" s="336"/>
      <c r="O751" s="374"/>
      <c r="P751" s="351"/>
      <c r="Q751" s="351"/>
      <c r="R751" s="351"/>
      <c r="S751" s="351"/>
    </row>
    <row r="752" spans="1:19" ht="8.4499999999999993" customHeight="1">
      <c r="A752" s="340"/>
      <c r="B752" s="340"/>
      <c r="C752" s="340"/>
      <c r="D752" s="340"/>
      <c r="E752" s="340"/>
      <c r="F752" s="340"/>
      <c r="H752" s="340"/>
      <c r="I752" s="340"/>
      <c r="J752" s="335"/>
      <c r="K752" s="334"/>
      <c r="L752" s="333"/>
      <c r="M752" s="365"/>
      <c r="N752" s="336"/>
      <c r="O752" s="374"/>
      <c r="P752" s="351"/>
      <c r="Q752" s="351"/>
      <c r="R752" s="351"/>
      <c r="S752" s="351"/>
    </row>
    <row r="753" spans="1:19" ht="8.1" customHeight="1">
      <c r="A753" s="335"/>
      <c r="B753" s="335"/>
      <c r="C753" s="335"/>
      <c r="D753" s="334"/>
      <c r="E753" s="333"/>
      <c r="F753" s="365"/>
      <c r="H753" s="340"/>
      <c r="I753" s="340"/>
      <c r="J753" s="335"/>
      <c r="K753" s="334"/>
      <c r="L753" s="333"/>
      <c r="M753" s="365"/>
      <c r="N753" s="336"/>
      <c r="O753" s="374"/>
      <c r="P753" s="351"/>
      <c r="Q753" s="351"/>
      <c r="R753" s="351"/>
      <c r="S753" s="351"/>
    </row>
    <row r="754" spans="1:19" ht="8.1" customHeight="1">
      <c r="A754" s="335"/>
      <c r="B754" s="335"/>
      <c r="C754" s="335"/>
      <c r="D754" s="334"/>
      <c r="E754" s="333"/>
      <c r="F754" s="365"/>
      <c r="H754" s="340"/>
      <c r="I754" s="340"/>
      <c r="J754" s="335"/>
      <c r="K754" s="334"/>
      <c r="L754" s="333"/>
      <c r="M754" s="365"/>
      <c r="N754" s="336"/>
      <c r="O754" s="374"/>
      <c r="P754" s="351"/>
      <c r="Q754" s="351"/>
      <c r="R754" s="351"/>
      <c r="S754" s="351"/>
    </row>
    <row r="755" spans="1:19" ht="8.1" customHeight="1">
      <c r="A755" s="335"/>
      <c r="B755" s="335"/>
      <c r="C755" s="335"/>
      <c r="D755" s="334"/>
      <c r="E755" s="333"/>
      <c r="F755" s="365"/>
      <c r="H755" s="340"/>
      <c r="I755" s="340"/>
      <c r="J755" s="335"/>
      <c r="K755" s="334"/>
      <c r="L755" s="333"/>
      <c r="M755" s="365"/>
      <c r="N755" s="336"/>
      <c r="O755" s="374"/>
      <c r="P755" s="351"/>
      <c r="Q755" s="351"/>
      <c r="R755" s="351"/>
      <c r="S755" s="351"/>
    </row>
    <row r="756" spans="1:19" ht="8.1" customHeight="1">
      <c r="A756" s="335"/>
      <c r="B756" s="335"/>
      <c r="C756" s="335"/>
      <c r="D756" s="334"/>
      <c r="E756" s="333"/>
      <c r="F756" s="365"/>
      <c r="H756" s="340"/>
      <c r="I756" s="340"/>
      <c r="J756" s="335"/>
      <c r="K756" s="334"/>
      <c r="L756" s="333"/>
      <c r="M756" s="365"/>
      <c r="N756" s="336"/>
      <c r="O756" s="374"/>
      <c r="P756" s="351"/>
      <c r="Q756" s="351"/>
      <c r="R756" s="351"/>
      <c r="S756" s="351"/>
    </row>
    <row r="757" spans="1:19" ht="8.1" customHeight="1">
      <c r="A757" s="335"/>
      <c r="B757" s="335"/>
      <c r="C757" s="335"/>
      <c r="D757" s="334"/>
      <c r="E757" s="333"/>
      <c r="F757" s="365"/>
      <c r="H757" s="340"/>
      <c r="I757" s="340"/>
      <c r="J757" s="335"/>
      <c r="K757" s="334"/>
      <c r="L757" s="333"/>
      <c r="M757" s="365"/>
      <c r="N757" s="373"/>
      <c r="O757" s="372"/>
      <c r="P757" s="351"/>
      <c r="Q757" s="351"/>
      <c r="R757" s="351"/>
      <c r="S757" s="351"/>
    </row>
    <row r="758" spans="1:19" ht="8.1" customHeight="1">
      <c r="A758" s="335"/>
      <c r="B758" s="335"/>
      <c r="C758" s="335"/>
      <c r="D758" s="334"/>
      <c r="E758" s="333"/>
      <c r="F758" s="365"/>
      <c r="H758" s="340"/>
      <c r="I758" s="340"/>
      <c r="J758" s="335"/>
      <c r="K758" s="334"/>
      <c r="L758" s="333"/>
      <c r="M758" s="365"/>
      <c r="N758" s="364"/>
    </row>
    <row r="759" spans="1:19" ht="8.1" customHeight="1">
      <c r="A759" s="335"/>
      <c r="B759" s="335"/>
      <c r="C759" s="335"/>
      <c r="D759" s="334"/>
      <c r="E759" s="333"/>
      <c r="F759" s="365"/>
      <c r="H759" s="340"/>
      <c r="I759" s="340"/>
      <c r="J759" s="335"/>
      <c r="K759" s="334"/>
      <c r="L759" s="333"/>
      <c r="M759" s="365"/>
      <c r="N759" s="379"/>
      <c r="O759" s="378"/>
      <c r="P759" s="351"/>
      <c r="Q759" s="351"/>
      <c r="R759" s="351"/>
      <c r="S759" s="351"/>
    </row>
    <row r="760" spans="1:19" ht="8.1" customHeight="1">
      <c r="A760" s="335"/>
      <c r="B760" s="335"/>
      <c r="C760" s="335"/>
      <c r="D760" s="334"/>
      <c r="E760" s="333"/>
      <c r="F760" s="365"/>
      <c r="H760" s="340"/>
      <c r="I760" s="340"/>
      <c r="J760" s="335"/>
      <c r="K760" s="334"/>
      <c r="L760" s="333"/>
      <c r="M760" s="365"/>
      <c r="N760" s="377"/>
      <c r="O760" s="376"/>
      <c r="P760" s="351"/>
      <c r="Q760" s="351"/>
      <c r="R760" s="351"/>
      <c r="S760" s="375"/>
    </row>
    <row r="761" spans="1:19" ht="8.1" customHeight="1">
      <c r="A761" s="335"/>
      <c r="B761" s="335"/>
      <c r="C761" s="335"/>
      <c r="D761" s="334"/>
      <c r="E761" s="333"/>
      <c r="F761" s="365"/>
      <c r="H761" s="340"/>
      <c r="I761" s="340"/>
      <c r="J761" s="335"/>
      <c r="K761" s="334"/>
      <c r="L761" s="333"/>
      <c r="M761" s="365"/>
      <c r="N761" s="336"/>
      <c r="O761" s="374"/>
      <c r="P761" s="351"/>
      <c r="Q761" s="351"/>
      <c r="R761" s="351"/>
      <c r="S761" s="351"/>
    </row>
    <row r="762" spans="1:19" ht="8.1" customHeight="1">
      <c r="A762" s="335"/>
      <c r="B762" s="335"/>
      <c r="C762" s="335"/>
      <c r="D762" s="334"/>
      <c r="E762" s="333"/>
      <c r="F762" s="365"/>
      <c r="H762" s="340"/>
      <c r="I762" s="340"/>
      <c r="J762" s="335"/>
      <c r="K762" s="334"/>
      <c r="L762" s="333"/>
      <c r="M762" s="365"/>
      <c r="N762" s="336"/>
      <c r="O762" s="374"/>
      <c r="P762" s="351"/>
      <c r="Q762" s="351"/>
      <c r="R762" s="351"/>
      <c r="S762" s="351"/>
    </row>
    <row r="763" spans="1:19" ht="8.1" customHeight="1">
      <c r="A763" s="335"/>
      <c r="B763" s="335"/>
      <c r="C763" s="335"/>
      <c r="D763" s="334"/>
      <c r="E763" s="333"/>
      <c r="F763" s="365"/>
      <c r="H763" s="340"/>
      <c r="I763" s="340"/>
      <c r="J763" s="335"/>
      <c r="K763" s="334"/>
      <c r="L763" s="333"/>
      <c r="M763" s="365"/>
      <c r="N763" s="336"/>
      <c r="O763" s="374"/>
      <c r="P763" s="351"/>
      <c r="Q763" s="351"/>
      <c r="R763" s="351"/>
      <c r="S763" s="351"/>
    </row>
    <row r="764" spans="1:19" ht="8.1" customHeight="1">
      <c r="A764" s="335"/>
      <c r="B764" s="335"/>
      <c r="C764" s="335"/>
      <c r="D764" s="334"/>
      <c r="E764" s="333"/>
      <c r="F764" s="365"/>
      <c r="H764" s="340"/>
      <c r="I764" s="340"/>
      <c r="J764" s="335"/>
      <c r="K764" s="334"/>
      <c r="L764" s="333"/>
      <c r="M764" s="365"/>
      <c r="N764" s="336"/>
      <c r="O764" s="374"/>
      <c r="P764" s="351"/>
      <c r="Q764" s="351"/>
      <c r="R764" s="351"/>
      <c r="S764" s="351"/>
    </row>
    <row r="765" spans="1:19" ht="8.1" customHeight="1">
      <c r="A765" s="335"/>
      <c r="B765" s="335"/>
      <c r="C765" s="335"/>
      <c r="D765" s="334"/>
      <c r="E765" s="333"/>
      <c r="F765" s="365"/>
      <c r="H765" s="340"/>
      <c r="I765" s="340"/>
      <c r="J765" s="335"/>
      <c r="K765" s="334"/>
      <c r="L765" s="333"/>
      <c r="M765" s="365"/>
      <c r="N765" s="373"/>
      <c r="O765" s="372"/>
      <c r="P765" s="351"/>
      <c r="Q765" s="351"/>
      <c r="R765" s="351"/>
      <c r="S765" s="351"/>
    </row>
    <row r="766" spans="1:19" ht="8.1" customHeight="1">
      <c r="A766" s="335"/>
      <c r="B766" s="335"/>
      <c r="C766" s="335"/>
      <c r="D766" s="334"/>
      <c r="E766" s="333"/>
      <c r="F766" s="365"/>
      <c r="H766" s="340"/>
      <c r="I766" s="340"/>
      <c r="J766" s="335"/>
      <c r="K766" s="334"/>
      <c r="L766" s="333"/>
      <c r="M766" s="365"/>
      <c r="N766" s="364"/>
    </row>
    <row r="767" spans="1:19" ht="8.1" customHeight="1">
      <c r="A767" s="335"/>
      <c r="B767" s="335"/>
      <c r="C767" s="335"/>
      <c r="D767" s="334"/>
      <c r="E767" s="333"/>
      <c r="F767" s="365"/>
      <c r="H767" s="340"/>
      <c r="I767" s="340"/>
      <c r="J767" s="335"/>
      <c r="K767" s="334"/>
      <c r="L767" s="333"/>
      <c r="M767" s="365"/>
      <c r="N767" s="364"/>
    </row>
    <row r="768" spans="1:19" ht="8.1" customHeight="1">
      <c r="A768" s="335"/>
      <c r="B768" s="335"/>
      <c r="C768" s="335"/>
      <c r="D768" s="334"/>
      <c r="E768" s="333"/>
      <c r="F768" s="365"/>
      <c r="H768" s="340"/>
      <c r="I768" s="340"/>
      <c r="J768" s="335"/>
      <c r="K768" s="334"/>
      <c r="L768" s="333"/>
      <c r="M768" s="365"/>
      <c r="N768" s="364"/>
    </row>
    <row r="769" spans="1:14" ht="8.1" customHeight="1">
      <c r="A769" s="335"/>
      <c r="B769" s="335"/>
      <c r="C769" s="335"/>
      <c r="D769" s="334"/>
      <c r="E769" s="333"/>
      <c r="F769" s="365"/>
      <c r="H769" s="340"/>
      <c r="I769" s="340"/>
      <c r="J769" s="335"/>
      <c r="K769" s="334"/>
      <c r="L769" s="333"/>
      <c r="M769" s="365"/>
      <c r="N769" s="364"/>
    </row>
    <row r="770" spans="1:14" ht="8.1" customHeight="1">
      <c r="A770" s="335"/>
      <c r="B770" s="335"/>
      <c r="C770" s="335"/>
      <c r="D770" s="334"/>
      <c r="E770" s="333"/>
      <c r="F770" s="365"/>
      <c r="H770" s="340"/>
      <c r="I770" s="340"/>
      <c r="J770" s="335"/>
      <c r="K770" s="334"/>
      <c r="L770" s="333"/>
      <c r="M770" s="365"/>
      <c r="N770" s="364"/>
    </row>
    <row r="771" spans="1:14" ht="8.1" customHeight="1">
      <c r="A771" s="336"/>
      <c r="B771" s="336"/>
      <c r="C771" s="335"/>
      <c r="D771" s="334"/>
      <c r="E771" s="333"/>
      <c r="F771" s="365"/>
      <c r="H771" s="340"/>
      <c r="I771" s="340"/>
      <c r="J771" s="335"/>
      <c r="K771" s="334"/>
      <c r="L771" s="333"/>
      <c r="M771" s="365"/>
      <c r="N771" s="364"/>
    </row>
    <row r="772" spans="1:14" ht="8.1" customHeight="1">
      <c r="A772" s="336"/>
      <c r="B772" s="336"/>
      <c r="C772" s="335"/>
      <c r="D772" s="334"/>
      <c r="E772" s="333"/>
      <c r="F772" s="365"/>
      <c r="H772" s="340"/>
      <c r="I772" s="340"/>
      <c r="J772" s="335"/>
      <c r="K772" s="334"/>
      <c r="L772" s="333"/>
      <c r="M772" s="365"/>
      <c r="N772" s="364"/>
    </row>
    <row r="773" spans="1:14" ht="8.1" customHeight="1">
      <c r="A773" s="336"/>
      <c r="B773" s="336"/>
      <c r="C773" s="335"/>
      <c r="D773" s="334"/>
      <c r="E773" s="333"/>
      <c r="F773" s="365"/>
      <c r="H773" s="340"/>
      <c r="I773" s="340"/>
      <c r="J773" s="335"/>
      <c r="K773" s="334"/>
      <c r="L773" s="333"/>
      <c r="M773" s="365"/>
      <c r="N773" s="364"/>
    </row>
    <row r="774" spans="1:14" ht="8.1" customHeight="1">
      <c r="A774" s="336"/>
      <c r="B774" s="336"/>
      <c r="C774" s="335"/>
      <c r="D774" s="334"/>
      <c r="E774" s="333"/>
      <c r="F774" s="365"/>
      <c r="H774" s="340"/>
      <c r="I774" s="340"/>
      <c r="J774" s="335"/>
      <c r="K774" s="334"/>
      <c r="L774" s="333"/>
      <c r="M774" s="365"/>
      <c r="N774" s="364"/>
    </row>
    <row r="775" spans="1:14" ht="8.1" customHeight="1">
      <c r="A775" s="336"/>
      <c r="B775" s="336"/>
      <c r="C775" s="335"/>
      <c r="D775" s="334"/>
      <c r="E775" s="333"/>
      <c r="F775" s="365"/>
      <c r="H775" s="340"/>
      <c r="I775" s="340"/>
      <c r="J775" s="335"/>
      <c r="K775" s="334"/>
      <c r="L775" s="333"/>
      <c r="M775" s="365"/>
      <c r="N775" s="364"/>
    </row>
    <row r="776" spans="1:14" ht="8.1" customHeight="1">
      <c r="A776" s="336"/>
      <c r="B776" s="336"/>
      <c r="C776" s="335"/>
      <c r="D776" s="334"/>
      <c r="E776" s="333"/>
      <c r="F776" s="365"/>
      <c r="H776" s="340"/>
      <c r="I776" s="340"/>
      <c r="J776" s="335"/>
      <c r="K776" s="334"/>
      <c r="L776" s="333"/>
      <c r="M776" s="365"/>
      <c r="N776" s="364"/>
    </row>
    <row r="777" spans="1:14" ht="8.1" customHeight="1">
      <c r="A777" s="336"/>
      <c r="B777" s="336"/>
      <c r="C777" s="335"/>
      <c r="D777" s="334"/>
      <c r="E777" s="333"/>
      <c r="F777" s="365"/>
      <c r="H777" s="340"/>
      <c r="I777" s="340"/>
      <c r="J777" s="335"/>
      <c r="K777" s="334"/>
      <c r="L777" s="333"/>
      <c r="M777" s="365"/>
      <c r="N777" s="364"/>
    </row>
    <row r="778" spans="1:14" ht="8.1" customHeight="1">
      <c r="A778" s="336"/>
      <c r="B778" s="336"/>
      <c r="C778" s="335"/>
      <c r="D778" s="334"/>
      <c r="E778" s="333"/>
      <c r="F778" s="365"/>
      <c r="H778" s="340"/>
      <c r="I778" s="340"/>
      <c r="J778" s="335"/>
      <c r="K778" s="334"/>
      <c r="L778" s="333"/>
      <c r="M778" s="365"/>
      <c r="N778" s="364"/>
    </row>
    <row r="779" spans="1:14" ht="8.1" customHeight="1">
      <c r="A779" s="336"/>
      <c r="B779" s="336"/>
      <c r="C779" s="335"/>
      <c r="D779" s="334"/>
      <c r="E779" s="333"/>
      <c r="F779" s="365"/>
      <c r="H779" s="340"/>
      <c r="I779" s="340"/>
      <c r="J779" s="335"/>
      <c r="K779" s="334"/>
      <c r="L779" s="333"/>
      <c r="M779" s="365"/>
      <c r="N779" s="364"/>
    </row>
    <row r="780" spans="1:14" ht="8.1" customHeight="1">
      <c r="A780" s="336"/>
      <c r="B780" s="336"/>
      <c r="C780" s="335"/>
      <c r="D780" s="334"/>
      <c r="E780" s="333"/>
      <c r="F780" s="365"/>
      <c r="H780" s="340"/>
      <c r="I780" s="340"/>
      <c r="J780" s="335"/>
      <c r="K780" s="334"/>
      <c r="L780" s="333"/>
      <c r="M780" s="365"/>
      <c r="N780" s="364"/>
    </row>
    <row r="781" spans="1:14" ht="8.1" customHeight="1">
      <c r="A781" s="336"/>
      <c r="B781" s="336"/>
      <c r="C781" s="335"/>
      <c r="D781" s="334"/>
      <c r="E781" s="333"/>
      <c r="F781" s="365"/>
      <c r="H781" s="340"/>
      <c r="I781" s="340"/>
      <c r="J781" s="335"/>
      <c r="K781" s="334"/>
      <c r="L781" s="333"/>
      <c r="M781" s="365"/>
      <c r="N781" s="364"/>
    </row>
    <row r="782" spans="1:14" ht="8.1" customHeight="1">
      <c r="A782" s="336"/>
      <c r="B782" s="336"/>
      <c r="C782" s="335"/>
      <c r="D782" s="334"/>
      <c r="E782" s="333"/>
      <c r="F782" s="365"/>
      <c r="H782" s="340"/>
      <c r="I782" s="340"/>
      <c r="J782" s="335"/>
      <c r="K782" s="334"/>
      <c r="L782" s="333"/>
      <c r="M782" s="365"/>
      <c r="N782" s="364"/>
    </row>
    <row r="783" spans="1:14" ht="8.1" customHeight="1">
      <c r="A783" s="336"/>
      <c r="B783" s="336"/>
      <c r="C783" s="335"/>
      <c r="D783" s="334"/>
      <c r="E783" s="333"/>
      <c r="F783" s="365"/>
      <c r="H783" s="340"/>
      <c r="I783" s="340"/>
      <c r="J783" s="335"/>
      <c r="K783" s="334"/>
      <c r="L783" s="333"/>
      <c r="M783" s="365"/>
      <c r="N783" s="364"/>
    </row>
    <row r="784" spans="1:14" ht="8.1" customHeight="1">
      <c r="A784" s="336"/>
      <c r="B784" s="336"/>
      <c r="C784" s="335"/>
      <c r="D784" s="334"/>
      <c r="E784" s="333"/>
      <c r="F784" s="365"/>
      <c r="H784" s="335"/>
      <c r="I784" s="340"/>
      <c r="J784" s="335"/>
      <c r="K784" s="334"/>
      <c r="L784" s="333"/>
      <c r="M784" s="365"/>
      <c r="N784" s="364"/>
    </row>
    <row r="785" spans="1:14" ht="8.1" customHeight="1">
      <c r="A785" s="336"/>
      <c r="B785" s="336"/>
      <c r="C785" s="335"/>
      <c r="D785" s="334"/>
      <c r="E785" s="333"/>
      <c r="F785" s="365"/>
      <c r="H785" s="335"/>
      <c r="I785" s="340"/>
      <c r="J785" s="335"/>
      <c r="K785" s="334"/>
      <c r="L785" s="333"/>
      <c r="M785" s="365"/>
      <c r="N785" s="364"/>
    </row>
    <row r="786" spans="1:14" ht="8.1" customHeight="1">
      <c r="A786" s="336"/>
      <c r="B786" s="336"/>
      <c r="C786" s="343"/>
      <c r="D786" s="342"/>
      <c r="E786" s="261"/>
      <c r="F786" s="371"/>
      <c r="H786" s="335"/>
      <c r="I786" s="340"/>
      <c r="J786" s="335"/>
      <c r="K786" s="334"/>
      <c r="L786" s="333"/>
      <c r="M786" s="365"/>
      <c r="N786" s="364"/>
    </row>
    <row r="787" spans="1:14" ht="8.1" customHeight="1">
      <c r="A787" s="336"/>
      <c r="B787" s="336"/>
      <c r="C787" s="343"/>
      <c r="D787" s="342"/>
      <c r="E787" s="261"/>
      <c r="F787" s="371"/>
      <c r="H787" s="335"/>
      <c r="I787" s="340"/>
      <c r="J787" s="335"/>
      <c r="K787" s="334"/>
      <c r="L787" s="333"/>
      <c r="M787" s="365"/>
      <c r="N787" s="364"/>
    </row>
    <row r="788" spans="1:14" ht="8.1" customHeight="1">
      <c r="A788" s="370"/>
      <c r="B788" s="370"/>
      <c r="C788" s="369"/>
      <c r="D788" s="368"/>
      <c r="E788" s="367"/>
      <c r="F788" s="366"/>
      <c r="H788" s="335"/>
      <c r="I788" s="340"/>
      <c r="J788" s="335"/>
      <c r="K788" s="334"/>
      <c r="L788" s="333"/>
      <c r="M788" s="365"/>
      <c r="N788" s="364"/>
    </row>
    <row r="789" spans="1:14" ht="8.1" customHeight="1">
      <c r="H789" s="335"/>
      <c r="I789" s="340"/>
      <c r="J789" s="335"/>
      <c r="K789" s="334"/>
      <c r="L789" s="333"/>
      <c r="M789" s="365"/>
      <c r="N789" s="364"/>
    </row>
    <row r="790" spans="1:14" ht="8.1" customHeight="1">
      <c r="H790" s="335"/>
      <c r="I790" s="340"/>
      <c r="J790" s="335"/>
      <c r="K790" s="334"/>
      <c r="L790" s="333"/>
      <c r="M790" s="365"/>
      <c r="N790" s="364"/>
    </row>
    <row r="791" spans="1:14" ht="8.1" customHeight="1">
      <c r="H791" s="335"/>
      <c r="I791" s="340"/>
      <c r="J791" s="335"/>
      <c r="K791" s="334"/>
      <c r="L791" s="333"/>
      <c r="M791" s="365"/>
      <c r="N791" s="364"/>
    </row>
    <row r="792" spans="1:14" ht="8.1" customHeight="1">
      <c r="H792" s="335"/>
      <c r="I792" s="340"/>
      <c r="J792" s="335"/>
      <c r="K792" s="334"/>
      <c r="L792" s="333"/>
      <c r="M792" s="365"/>
      <c r="N792" s="364"/>
    </row>
    <row r="793" spans="1:14" ht="8.1" customHeight="1">
      <c r="H793" s="335"/>
      <c r="I793" s="340"/>
      <c r="J793" s="335"/>
      <c r="K793" s="334"/>
      <c r="L793" s="333"/>
      <c r="M793" s="365"/>
      <c r="N793" s="364"/>
    </row>
    <row r="794" spans="1:14" ht="8.1" customHeight="1">
      <c r="H794" s="335"/>
      <c r="I794" s="340"/>
      <c r="J794" s="335"/>
      <c r="K794" s="334"/>
      <c r="L794" s="333"/>
      <c r="M794" s="365"/>
      <c r="N794" s="364"/>
    </row>
    <row r="795" spans="1:14" ht="8.1" customHeight="1">
      <c r="H795" s="335"/>
      <c r="I795" s="340"/>
      <c r="J795" s="335"/>
      <c r="K795" s="334"/>
      <c r="L795" s="333"/>
      <c r="M795" s="365"/>
      <c r="N795" s="364"/>
    </row>
    <row r="796" spans="1:14" ht="8.1" customHeight="1">
      <c r="H796" s="335"/>
      <c r="I796" s="340"/>
      <c r="J796" s="335"/>
      <c r="K796" s="334"/>
      <c r="L796" s="333"/>
      <c r="M796" s="365"/>
      <c r="N796" s="364"/>
    </row>
    <row r="797" spans="1:14" ht="8.1" customHeight="1">
      <c r="H797" s="335"/>
      <c r="I797" s="340"/>
      <c r="J797" s="335"/>
      <c r="K797" s="334"/>
      <c r="L797" s="333"/>
      <c r="M797" s="365"/>
      <c r="N797" s="364"/>
    </row>
    <row r="798" spans="1:14" ht="8.1" customHeight="1">
      <c r="H798" s="335"/>
      <c r="I798" s="340"/>
      <c r="J798" s="335"/>
      <c r="K798" s="334"/>
      <c r="L798" s="333"/>
      <c r="M798" s="365"/>
      <c r="N798" s="364"/>
    </row>
    <row r="799" spans="1:14" ht="8.1" customHeight="1">
      <c r="H799" s="335"/>
      <c r="I799" s="340"/>
      <c r="J799" s="335"/>
      <c r="K799" s="334"/>
      <c r="L799" s="333"/>
      <c r="M799" s="365"/>
      <c r="N799" s="364"/>
    </row>
    <row r="800" spans="1:14" ht="8.1" customHeight="1">
      <c r="H800" s="335"/>
      <c r="I800" s="340"/>
      <c r="J800" s="335"/>
      <c r="K800" s="334"/>
      <c r="L800" s="333"/>
      <c r="M800" s="365"/>
      <c r="N800" s="364"/>
    </row>
    <row r="801" spans="8:14" ht="8.1" customHeight="1">
      <c r="H801" s="335"/>
      <c r="I801" s="340"/>
      <c r="J801" s="335"/>
      <c r="K801" s="334"/>
      <c r="L801" s="333"/>
      <c r="M801" s="365"/>
      <c r="N801" s="364"/>
    </row>
    <row r="802" spans="8:14" ht="8.1" customHeight="1">
      <c r="H802" s="340"/>
      <c r="I802" s="340"/>
      <c r="J802" s="335"/>
      <c r="K802" s="334"/>
      <c r="L802" s="333"/>
      <c r="M802" s="365"/>
      <c r="N802" s="364"/>
    </row>
    <row r="803" spans="8:14" ht="8.1" customHeight="1">
      <c r="H803" s="340"/>
      <c r="I803" s="340"/>
      <c r="J803" s="335"/>
      <c r="K803" s="334"/>
      <c r="L803" s="333"/>
      <c r="M803" s="365"/>
      <c r="N803" s="364"/>
    </row>
    <row r="804" spans="8:14" ht="8.1" customHeight="1">
      <c r="H804" s="340"/>
      <c r="I804" s="340"/>
      <c r="J804" s="335"/>
      <c r="K804" s="334"/>
      <c r="L804" s="333"/>
      <c r="M804" s="365"/>
      <c r="N804" s="364"/>
    </row>
    <row r="805" spans="8:14" ht="8.1" customHeight="1">
      <c r="H805" s="340"/>
      <c r="I805" s="340"/>
      <c r="J805" s="335"/>
      <c r="K805" s="334"/>
      <c r="L805" s="333"/>
      <c r="M805" s="365"/>
      <c r="N805" s="364"/>
    </row>
    <row r="806" spans="8:14" ht="8.1" customHeight="1">
      <c r="H806" s="340"/>
      <c r="I806" s="340"/>
      <c r="J806" s="335"/>
      <c r="K806" s="334"/>
      <c r="L806" s="333"/>
      <c r="M806" s="365"/>
      <c r="N806" s="364"/>
    </row>
    <row r="807" spans="8:14" ht="8.1" customHeight="1">
      <c r="H807" s="340"/>
      <c r="I807" s="340"/>
      <c r="J807" s="335"/>
      <c r="K807" s="334"/>
      <c r="L807" s="333"/>
      <c r="M807" s="365"/>
      <c r="N807" s="364"/>
    </row>
    <row r="808" spans="8:14" ht="8.1" customHeight="1">
      <c r="H808" s="340"/>
      <c r="I808" s="340"/>
      <c r="J808" s="335"/>
      <c r="K808" s="334"/>
      <c r="L808" s="333"/>
      <c r="M808" s="365"/>
      <c r="N808" s="364"/>
    </row>
    <row r="809" spans="8:14" ht="8.1" customHeight="1">
      <c r="H809" s="340"/>
      <c r="I809" s="340"/>
      <c r="J809" s="335"/>
      <c r="K809" s="334"/>
      <c r="L809" s="333"/>
      <c r="M809" s="365"/>
      <c r="N809" s="364"/>
    </row>
    <row r="810" spans="8:14" ht="8.1" customHeight="1">
      <c r="H810" s="340"/>
      <c r="I810" s="340"/>
      <c r="J810" s="335"/>
      <c r="K810" s="334"/>
      <c r="L810" s="333"/>
      <c r="M810" s="365"/>
      <c r="N810" s="364"/>
    </row>
    <row r="811" spans="8:14" ht="8.1" customHeight="1">
      <c r="H811" s="340"/>
      <c r="I811" s="340"/>
      <c r="J811" s="335"/>
      <c r="K811" s="334"/>
      <c r="L811" s="333"/>
      <c r="M811" s="365"/>
      <c r="N811" s="364"/>
    </row>
    <row r="812" spans="8:14" ht="8.1" customHeight="1">
      <c r="H812" s="340"/>
      <c r="I812" s="340"/>
      <c r="J812" s="335"/>
      <c r="K812" s="334"/>
      <c r="L812" s="333"/>
      <c r="M812" s="365"/>
      <c r="N812" s="364"/>
    </row>
    <row r="813" spans="8:14" ht="8.1" customHeight="1">
      <c r="H813" s="340"/>
      <c r="I813" s="340"/>
      <c r="J813" s="335"/>
      <c r="K813" s="334"/>
      <c r="L813" s="333"/>
      <c r="M813" s="365"/>
      <c r="N813" s="364"/>
    </row>
    <row r="814" spans="8:14" ht="8.1" customHeight="1">
      <c r="H814" s="340"/>
      <c r="I814" s="340"/>
      <c r="J814" s="335"/>
      <c r="K814" s="334"/>
      <c r="L814" s="333"/>
      <c r="M814" s="365"/>
      <c r="N814" s="364"/>
    </row>
    <row r="815" spans="8:14" ht="8.1" customHeight="1">
      <c r="H815" s="340"/>
      <c r="I815" s="340"/>
      <c r="J815" s="335"/>
      <c r="K815" s="334"/>
      <c r="L815" s="333"/>
      <c r="M815" s="365"/>
      <c r="N815" s="364"/>
    </row>
    <row r="816" spans="8:14" ht="8.1" customHeight="1">
      <c r="H816" s="340"/>
      <c r="I816" s="340"/>
      <c r="J816" s="335"/>
      <c r="K816" s="334"/>
      <c r="L816" s="333"/>
      <c r="M816" s="365"/>
      <c r="N816" s="364"/>
    </row>
    <row r="817" spans="8:14" ht="8.1" customHeight="1">
      <c r="H817" s="340"/>
      <c r="I817" s="340"/>
      <c r="J817" s="335"/>
      <c r="K817" s="334"/>
      <c r="L817" s="333"/>
      <c r="M817" s="365"/>
      <c r="N817" s="364"/>
    </row>
    <row r="818" spans="8:14" ht="8.1" customHeight="1">
      <c r="H818" s="340"/>
      <c r="I818" s="340"/>
      <c r="J818" s="335"/>
      <c r="K818" s="334"/>
      <c r="L818" s="333"/>
      <c r="M818" s="365"/>
      <c r="N818" s="364"/>
    </row>
    <row r="819" spans="8:14" ht="8.1" customHeight="1">
      <c r="H819" s="363"/>
      <c r="I819" s="362"/>
      <c r="J819" s="361"/>
      <c r="K819" s="360"/>
      <c r="L819" s="359"/>
      <c r="M819" s="358"/>
    </row>
    <row r="820" spans="8:14" ht="8.1" customHeight="1"/>
    <row r="821" spans="8:14" ht="8.1" customHeight="1"/>
    <row r="822" spans="8:14" ht="8.1" customHeight="1"/>
    <row r="823" spans="8:14" ht="8.1" customHeight="1"/>
    <row r="824" spans="8:14" ht="8.1" customHeight="1"/>
    <row r="825" spans="8:14" ht="8.1" customHeight="1"/>
    <row r="826" spans="8:14" ht="8.1" customHeight="1"/>
    <row r="827" spans="8:14" ht="8.1" customHeight="1"/>
    <row r="828" spans="8:14" ht="8.1" customHeight="1"/>
    <row r="829" spans="8:14" ht="8.1" customHeight="1"/>
  </sheetData>
  <mergeCells count="140">
    <mergeCell ref="A404:B412"/>
    <mergeCell ref="A422:B433"/>
    <mergeCell ref="A413:B421"/>
    <mergeCell ref="A263:B273"/>
    <mergeCell ref="A248:B254"/>
    <mergeCell ref="H663:I679"/>
    <mergeCell ref="H469:I481"/>
    <mergeCell ref="H482:I495"/>
    <mergeCell ref="H586:I599"/>
    <mergeCell ref="H600:I613"/>
    <mergeCell ref="H707:I720"/>
    <mergeCell ref="A174:B184"/>
    <mergeCell ref="A154:B159"/>
    <mergeCell ref="A160:B166"/>
    <mergeCell ref="A167:B173"/>
    <mergeCell ref="H442:I451"/>
    <mergeCell ref="H432:I441"/>
    <mergeCell ref="H402:I411"/>
    <mergeCell ref="H392:I401"/>
    <mergeCell ref="H422:I431"/>
    <mergeCell ref="A496:B508"/>
    <mergeCell ref="H367:I367"/>
    <mergeCell ref="H509:I522"/>
    <mergeCell ref="A676:B685"/>
    <mergeCell ref="H635:I649"/>
    <mergeCell ref="H650:I662"/>
    <mergeCell ref="H412:I421"/>
    <mergeCell ref="H368:I375"/>
    <mergeCell ref="H376:I383"/>
    <mergeCell ref="H384:I391"/>
    <mergeCell ref="A586:B600"/>
    <mergeCell ref="A601:B613"/>
    <mergeCell ref="A614:B630"/>
    <mergeCell ref="H545:I558"/>
    <mergeCell ref="H559:I572"/>
    <mergeCell ref="H573:I585"/>
    <mergeCell ref="H523:I540"/>
    <mergeCell ref="A523:B540"/>
    <mergeCell ref="H544:I544"/>
    <mergeCell ref="A545:B558"/>
    <mergeCell ref="A559:B572"/>
    <mergeCell ref="A573:B585"/>
    <mergeCell ref="A289:B299"/>
    <mergeCell ref="A278:B288"/>
    <mergeCell ref="A210:B221"/>
    <mergeCell ref="H189:I197"/>
    <mergeCell ref="A724:B724"/>
    <mergeCell ref="H724:I724"/>
    <mergeCell ref="A635:B648"/>
    <mergeCell ref="A649:B662"/>
    <mergeCell ref="A544:B544"/>
    <mergeCell ref="H352:I363"/>
    <mergeCell ref="A188:B188"/>
    <mergeCell ref="H188:I188"/>
    <mergeCell ref="H210:I221"/>
    <mergeCell ref="H222:I233"/>
    <mergeCell ref="H234:I247"/>
    <mergeCell ref="H248:I262"/>
    <mergeCell ref="H136:I148"/>
    <mergeCell ref="H164:I173"/>
    <mergeCell ref="H614:I630"/>
    <mergeCell ref="A381:B392"/>
    <mergeCell ref="A393:B403"/>
    <mergeCell ref="A442:B451"/>
    <mergeCell ref="A456:B462"/>
    <mergeCell ref="A463:B468"/>
    <mergeCell ref="H174:I184"/>
    <mergeCell ref="A300:B312"/>
    <mergeCell ref="H39:I46"/>
    <mergeCell ref="H47:I53"/>
    <mergeCell ref="J54:M54"/>
    <mergeCell ref="H100:I108"/>
    <mergeCell ref="H109:I121"/>
    <mergeCell ref="H122:I135"/>
    <mergeCell ref="H11:I11"/>
    <mergeCell ref="A11:B11"/>
    <mergeCell ref="A12:B30"/>
    <mergeCell ref="A60:B71"/>
    <mergeCell ref="H77:I95"/>
    <mergeCell ref="H12:I24"/>
    <mergeCell ref="H54:I76"/>
    <mergeCell ref="A31:B47"/>
    <mergeCell ref="H25:I32"/>
    <mergeCell ref="H33:I38"/>
    <mergeCell ref="Q295:R295"/>
    <mergeCell ref="A277:B277"/>
    <mergeCell ref="H277:I277"/>
    <mergeCell ref="A222:B229"/>
    <mergeCell ref="A230:B237"/>
    <mergeCell ref="A238:B247"/>
    <mergeCell ref="H278:I289"/>
    <mergeCell ref="H290:I299"/>
    <mergeCell ref="A255:B262"/>
    <mergeCell ref="H263:I273"/>
    <mergeCell ref="A117:B126"/>
    <mergeCell ref="A127:B135"/>
    <mergeCell ref="A136:B144"/>
    <mergeCell ref="A145:B153"/>
    <mergeCell ref="A72:B78"/>
    <mergeCell ref="A79:B95"/>
    <mergeCell ref="A99:B99"/>
    <mergeCell ref="H99:I99"/>
    <mergeCell ref="H149:I163"/>
    <mergeCell ref="J59:M59"/>
    <mergeCell ref="J69:M69"/>
    <mergeCell ref="J71:M71"/>
    <mergeCell ref="J74:M74"/>
    <mergeCell ref="A48:B59"/>
    <mergeCell ref="A100:B107"/>
    <mergeCell ref="A108:B116"/>
    <mergeCell ref="A469:B481"/>
    <mergeCell ref="A482:B495"/>
    <mergeCell ref="A509:B522"/>
    <mergeCell ref="A634:B634"/>
    <mergeCell ref="H316:I324"/>
    <mergeCell ref="H309:I315"/>
    <mergeCell ref="H325:I330"/>
    <mergeCell ref="H331:I338"/>
    <mergeCell ref="H339:I351"/>
    <mergeCell ref="A434:B441"/>
    <mergeCell ref="H300:I308"/>
    <mergeCell ref="A324:B332"/>
    <mergeCell ref="A333:B342"/>
    <mergeCell ref="A367:B367"/>
    <mergeCell ref="A455:B455"/>
    <mergeCell ref="A350:B363"/>
    <mergeCell ref="A343:B349"/>
    <mergeCell ref="H455:I455"/>
    <mergeCell ref="A313:B323"/>
    <mergeCell ref="A368:B380"/>
    <mergeCell ref="A7:C7"/>
    <mergeCell ref="H680:I693"/>
    <mergeCell ref="A686:B695"/>
    <mergeCell ref="H634:I634"/>
    <mergeCell ref="H198:I209"/>
    <mergeCell ref="A189:B197"/>
    <mergeCell ref="A198:B209"/>
    <mergeCell ref="H694:I706"/>
    <mergeCell ref="A663:B675"/>
    <mergeCell ref="H496:I508"/>
  </mergeCells>
  <pageMargins left="0.70866141732283472" right="0.70866141732283472" top="0.74803149606299213" bottom="0.74803149606299213" header="0.31496062992125984" footer="0.31496062992125984"/>
  <pageSetup paperSize="9" scale="79" orientation="portrait" verticalDpi="1200" r:id="rId1"/>
  <rowBreaks count="8" manualBreakCount="8">
    <brk id="97" max="14" man="1"/>
    <brk id="186" max="14" man="1"/>
    <brk id="275" max="14" man="1"/>
    <brk id="365" max="14" man="1"/>
    <brk id="453" max="14" man="1"/>
    <brk id="542" max="14" man="1"/>
    <brk id="632" max="14" man="1"/>
    <brk id="722" max="14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E124C-39D2-4356-89BB-9AB68E7652AD}">
  <dimension ref="A1:S269"/>
  <sheetViews>
    <sheetView view="pageBreakPreview" zoomScale="160" zoomScaleNormal="100" zoomScaleSheetLayoutView="160" workbookViewId="0">
      <selection activeCell="A7" sqref="A7:C7"/>
    </sheetView>
  </sheetViews>
  <sheetFormatPr defaultColWidth="9.33203125" defaultRowHeight="12"/>
  <cols>
    <col min="1" max="1" width="4.83203125" style="197" customWidth="1"/>
    <col min="2" max="2" width="11.83203125" style="197" customWidth="1"/>
    <col min="3" max="3" width="11.83203125" style="196" customWidth="1"/>
    <col min="4" max="4" width="5.1640625" style="195" customWidth="1"/>
    <col min="5" max="5" width="7.83203125" style="194" customWidth="1"/>
    <col min="6" max="6" width="7" style="194" customWidth="1"/>
    <col min="7" max="7" width="1" style="193" customWidth="1"/>
    <col min="8" max="8" width="4.83203125" style="192" customWidth="1"/>
    <col min="9" max="9" width="11.83203125" style="191" customWidth="1"/>
    <col min="10" max="10" width="12.33203125" style="190" customWidth="1"/>
    <col min="11" max="11" width="5.1640625" style="189" customWidth="1"/>
    <col min="12" max="12" width="7.83203125" style="188" customWidth="1"/>
    <col min="13" max="13" width="8" style="188" customWidth="1"/>
    <col min="14" max="16384" width="9.33203125" style="187"/>
  </cols>
  <sheetData>
    <row r="1" spans="1:17" ht="9.9499999999999993" customHeight="1">
      <c r="A1" s="204"/>
      <c r="B1" s="204"/>
      <c r="C1" s="271"/>
      <c r="D1" s="270"/>
      <c r="E1" s="269"/>
      <c r="F1" s="269"/>
      <c r="G1" s="226"/>
      <c r="H1" s="205"/>
      <c r="I1" s="205"/>
      <c r="J1" s="226"/>
      <c r="K1" s="225"/>
      <c r="L1" s="224"/>
      <c r="M1" s="224"/>
      <c r="N1" s="297"/>
      <c r="O1" s="297"/>
    </row>
    <row r="2" spans="1:17" ht="9.9499999999999993" customHeight="1">
      <c r="A2" s="204"/>
      <c r="B2" s="204"/>
      <c r="C2" s="271"/>
      <c r="D2" s="270"/>
      <c r="E2" s="269"/>
      <c r="F2" s="269"/>
      <c r="G2" s="226"/>
      <c r="H2" s="205"/>
      <c r="I2" s="205"/>
      <c r="J2" s="226"/>
      <c r="K2" s="225"/>
      <c r="L2" s="224"/>
      <c r="M2" s="224"/>
      <c r="N2" s="297"/>
      <c r="O2" s="297"/>
    </row>
    <row r="3" spans="1:17" ht="9.9499999999999993" customHeight="1">
      <c r="A3" s="204"/>
      <c r="B3" s="204"/>
      <c r="C3" s="271"/>
      <c r="D3" s="270"/>
      <c r="E3" s="269"/>
      <c r="F3" s="269"/>
      <c r="G3" s="226"/>
      <c r="H3" s="205"/>
      <c r="I3" s="205"/>
      <c r="J3" s="226"/>
      <c r="K3" s="225"/>
      <c r="L3" s="224"/>
      <c r="M3" s="224"/>
      <c r="N3" s="297"/>
      <c r="O3" s="297"/>
    </row>
    <row r="4" spans="1:17" ht="9.9499999999999993" customHeight="1">
      <c r="A4" s="204"/>
      <c r="B4" s="204"/>
      <c r="C4" s="271"/>
      <c r="D4" s="270"/>
      <c r="E4" s="269"/>
      <c r="F4" s="269"/>
      <c r="G4" s="226"/>
      <c r="H4" s="205"/>
      <c r="I4" s="205"/>
      <c r="J4" s="226"/>
      <c r="K4" s="225"/>
      <c r="L4" s="224"/>
      <c r="M4" s="224"/>
      <c r="N4" s="297"/>
      <c r="O4" s="297"/>
    </row>
    <row r="5" spans="1:17" ht="9.9499999999999993" customHeight="1">
      <c r="A5" s="204"/>
      <c r="B5" s="204"/>
      <c r="C5" s="271"/>
      <c r="D5" s="270"/>
      <c r="E5" s="269"/>
      <c r="F5" s="269"/>
      <c r="G5" s="226"/>
      <c r="H5" s="205"/>
      <c r="I5" s="205"/>
      <c r="J5" s="226"/>
      <c r="K5" s="225"/>
      <c r="L5" s="224"/>
      <c r="M5" s="224"/>
      <c r="N5" s="297"/>
      <c r="O5" s="297"/>
    </row>
    <row r="6" spans="1:17" ht="9.9499999999999993" customHeight="1">
      <c r="A6" s="204"/>
      <c r="B6" s="204"/>
      <c r="C6" s="271"/>
      <c r="D6" s="270"/>
      <c r="E6" s="269"/>
      <c r="F6" s="269"/>
      <c r="G6" s="226"/>
      <c r="H6" s="205"/>
      <c r="I6" s="205"/>
      <c r="J6" s="226"/>
      <c r="K6" s="225"/>
      <c r="L6" s="224"/>
      <c r="M6" s="224"/>
      <c r="N6" s="297"/>
      <c r="O6" s="297"/>
    </row>
    <row r="7" spans="1:17" ht="42.75" customHeight="1">
      <c r="A7" s="346" t="s">
        <v>298</v>
      </c>
      <c r="B7" s="345"/>
      <c r="C7" s="344"/>
      <c r="D7" s="270"/>
      <c r="E7" s="269"/>
      <c r="F7" s="269"/>
      <c r="G7" s="226"/>
      <c r="H7" s="205"/>
      <c r="I7" s="205"/>
      <c r="J7" s="226"/>
      <c r="K7" s="225"/>
      <c r="L7" s="224"/>
      <c r="M7" s="224"/>
      <c r="N7" s="297"/>
      <c r="O7" s="297"/>
    </row>
    <row r="8" spans="1:17" ht="9.9499999999999993" customHeight="1">
      <c r="A8" s="204"/>
      <c r="B8" s="204"/>
      <c r="C8" s="271"/>
      <c r="D8" s="270"/>
      <c r="E8" s="269"/>
      <c r="F8" s="269"/>
      <c r="G8" s="226"/>
      <c r="H8" s="205"/>
      <c r="I8" s="205"/>
      <c r="J8" s="226"/>
      <c r="K8" s="225"/>
      <c r="L8" s="224"/>
      <c r="M8" s="224"/>
      <c r="N8" s="297"/>
      <c r="O8" s="297"/>
    </row>
    <row r="9" spans="1:17" ht="9.9499999999999993" customHeight="1">
      <c r="A9" s="335" t="s">
        <v>297</v>
      </c>
      <c r="B9" s="340"/>
      <c r="C9" s="336"/>
      <c r="D9" s="338"/>
      <c r="E9" s="337"/>
      <c r="F9" s="337"/>
      <c r="G9" s="339"/>
      <c r="H9" s="336"/>
      <c r="I9" s="336"/>
      <c r="J9" s="335"/>
      <c r="K9" s="334"/>
      <c r="L9" s="333"/>
      <c r="M9" s="333"/>
      <c r="N9" s="332"/>
      <c r="O9" s="331"/>
      <c r="P9" s="299"/>
    </row>
    <row r="10" spans="1:17" ht="9.9499999999999993" customHeight="1">
      <c r="A10" s="336"/>
      <c r="B10" s="336"/>
      <c r="C10" s="336"/>
      <c r="D10" s="338"/>
      <c r="E10" s="337"/>
      <c r="F10" s="337"/>
      <c r="G10" s="336"/>
      <c r="H10" s="336"/>
      <c r="I10" s="336"/>
      <c r="J10" s="335"/>
      <c r="K10" s="334"/>
      <c r="L10" s="333"/>
      <c r="M10" s="333"/>
      <c r="N10" s="332"/>
      <c r="O10" s="331"/>
      <c r="P10" s="297"/>
      <c r="Q10" s="219"/>
    </row>
    <row r="11" spans="1:17" s="258" customFormat="1" ht="24.95" customHeight="1">
      <c r="A11" s="268" t="s">
        <v>0</v>
      </c>
      <c r="B11" s="268"/>
      <c r="C11" s="267" t="s">
        <v>1</v>
      </c>
      <c r="D11" s="266" t="s">
        <v>346</v>
      </c>
      <c r="E11" s="265" t="s">
        <v>3</v>
      </c>
      <c r="F11" s="264" t="s">
        <v>4</v>
      </c>
      <c r="G11" s="263"/>
      <c r="H11" s="268" t="s">
        <v>0</v>
      </c>
      <c r="I11" s="268"/>
      <c r="J11" s="267" t="s">
        <v>1</v>
      </c>
      <c r="K11" s="266" t="s">
        <v>346</v>
      </c>
      <c r="L11" s="265" t="s">
        <v>3</v>
      </c>
      <c r="M11" s="264" t="s">
        <v>4</v>
      </c>
    </row>
    <row r="12" spans="1:17" ht="8.4499999999999993" customHeight="1">
      <c r="A12" s="327" t="s">
        <v>638</v>
      </c>
      <c r="B12" s="326"/>
      <c r="C12" s="330" t="s">
        <v>339</v>
      </c>
      <c r="D12" s="321" t="s">
        <v>451</v>
      </c>
      <c r="E12" s="329" t="s">
        <v>637</v>
      </c>
      <c r="F12" s="317">
        <v>2.42</v>
      </c>
      <c r="H12" s="243" t="s">
        <v>636</v>
      </c>
      <c r="I12" s="242"/>
      <c r="J12" s="218" t="s">
        <v>331</v>
      </c>
      <c r="K12" s="221" t="s">
        <v>478</v>
      </c>
      <c r="L12" s="220" t="s">
        <v>635</v>
      </c>
      <c r="M12" s="223">
        <v>6.58</v>
      </c>
      <c r="N12" s="219"/>
    </row>
    <row r="13" spans="1:17" ht="8.4499999999999993" customHeight="1">
      <c r="A13" s="312"/>
      <c r="B13" s="310"/>
      <c r="C13" s="306" t="s">
        <v>339</v>
      </c>
      <c r="D13" s="305" t="s">
        <v>447</v>
      </c>
      <c r="E13" s="304" t="s">
        <v>634</v>
      </c>
      <c r="F13" s="309">
        <v>2.57</v>
      </c>
      <c r="H13" s="235"/>
      <c r="I13" s="234"/>
      <c r="J13" s="218" t="s">
        <v>331</v>
      </c>
      <c r="K13" s="221" t="s">
        <v>475</v>
      </c>
      <c r="L13" s="220" t="s">
        <v>633</v>
      </c>
      <c r="M13" s="223">
        <v>6.58</v>
      </c>
      <c r="N13" s="219"/>
    </row>
    <row r="14" spans="1:17" ht="8.4499999999999993" customHeight="1">
      <c r="A14" s="312"/>
      <c r="B14" s="310"/>
      <c r="C14" s="320" t="s">
        <v>339</v>
      </c>
      <c r="D14" s="319" t="s">
        <v>542</v>
      </c>
      <c r="E14" s="318" t="s">
        <v>632</v>
      </c>
      <c r="F14" s="317">
        <v>3.9</v>
      </c>
      <c r="H14" s="235"/>
      <c r="I14" s="234"/>
      <c r="J14" s="218" t="s">
        <v>331</v>
      </c>
      <c r="K14" s="221" t="s">
        <v>470</v>
      </c>
      <c r="L14" s="220" t="s">
        <v>631</v>
      </c>
      <c r="M14" s="223">
        <v>6.67</v>
      </c>
      <c r="N14" s="219"/>
    </row>
    <row r="15" spans="1:17" ht="8.4499999999999993" customHeight="1">
      <c r="A15" s="312"/>
      <c r="B15" s="310"/>
      <c r="C15" s="320" t="s">
        <v>339</v>
      </c>
      <c r="D15" s="319" t="s">
        <v>529</v>
      </c>
      <c r="E15" s="318" t="s">
        <v>630</v>
      </c>
      <c r="F15" s="317">
        <v>8.59</v>
      </c>
      <c r="H15" s="235"/>
      <c r="I15" s="234"/>
      <c r="J15" s="218" t="s">
        <v>331</v>
      </c>
      <c r="K15" s="221" t="s">
        <v>468</v>
      </c>
      <c r="L15" s="220" t="s">
        <v>629</v>
      </c>
      <c r="M15" s="223">
        <v>6.67</v>
      </c>
      <c r="N15" s="219"/>
    </row>
    <row r="16" spans="1:17" ht="8.4499999999999993" customHeight="1">
      <c r="A16" s="312"/>
      <c r="B16" s="310"/>
      <c r="C16" s="320" t="s">
        <v>339</v>
      </c>
      <c r="D16" s="319" t="s">
        <v>526</v>
      </c>
      <c r="E16" s="318" t="s">
        <v>628</v>
      </c>
      <c r="F16" s="317">
        <v>13.49</v>
      </c>
      <c r="H16" s="235"/>
      <c r="I16" s="234"/>
      <c r="J16" s="218" t="s">
        <v>331</v>
      </c>
      <c r="K16" s="221" t="s">
        <v>464</v>
      </c>
      <c r="L16" s="220" t="s">
        <v>627</v>
      </c>
      <c r="M16" s="223">
        <v>7.22</v>
      </c>
      <c r="N16" s="219"/>
    </row>
    <row r="17" spans="1:14" ht="8.4499999999999993" customHeight="1">
      <c r="A17" s="312"/>
      <c r="B17" s="310"/>
      <c r="C17" s="320" t="s">
        <v>339</v>
      </c>
      <c r="D17" s="319" t="s">
        <v>522</v>
      </c>
      <c r="E17" s="318" t="s">
        <v>626</v>
      </c>
      <c r="F17" s="317">
        <v>18.91</v>
      </c>
      <c r="H17" s="235"/>
      <c r="I17" s="234"/>
      <c r="J17" s="218" t="s">
        <v>329</v>
      </c>
      <c r="K17" s="221" t="s">
        <v>478</v>
      </c>
      <c r="L17" s="220" t="s">
        <v>625</v>
      </c>
      <c r="M17" s="223">
        <v>15.32</v>
      </c>
      <c r="N17" s="219"/>
    </row>
    <row r="18" spans="1:14" ht="8.4499999999999993" customHeight="1">
      <c r="A18" s="312"/>
      <c r="B18" s="310"/>
      <c r="C18" s="306" t="s">
        <v>337</v>
      </c>
      <c r="D18" s="305" t="s">
        <v>451</v>
      </c>
      <c r="E18" s="304" t="s">
        <v>624</v>
      </c>
      <c r="F18" s="309">
        <v>2.35</v>
      </c>
      <c r="H18" s="235"/>
      <c r="I18" s="234"/>
      <c r="J18" s="218" t="s">
        <v>329</v>
      </c>
      <c r="K18" s="221" t="s">
        <v>475</v>
      </c>
      <c r="L18" s="220" t="s">
        <v>623</v>
      </c>
      <c r="M18" s="223">
        <v>15.32</v>
      </c>
      <c r="N18" s="219"/>
    </row>
    <row r="19" spans="1:14" ht="8.4499999999999993" customHeight="1">
      <c r="A19" s="312"/>
      <c r="B19" s="310"/>
      <c r="C19" s="306" t="s">
        <v>337</v>
      </c>
      <c r="D19" s="305" t="s">
        <v>447</v>
      </c>
      <c r="E19" s="304" t="s">
        <v>622</v>
      </c>
      <c r="F19" s="309">
        <v>3.16</v>
      </c>
      <c r="H19" s="235"/>
      <c r="I19" s="234"/>
      <c r="J19" s="218" t="s">
        <v>329</v>
      </c>
      <c r="K19" s="221" t="s">
        <v>470</v>
      </c>
      <c r="L19" s="220" t="s">
        <v>621</v>
      </c>
      <c r="M19" s="223">
        <v>15.32</v>
      </c>
      <c r="N19" s="219"/>
    </row>
    <row r="20" spans="1:14" ht="8.4499999999999993" customHeight="1">
      <c r="A20" s="312"/>
      <c r="B20" s="310"/>
      <c r="C20" s="306" t="s">
        <v>337</v>
      </c>
      <c r="D20" s="305" t="s">
        <v>542</v>
      </c>
      <c r="E20" s="304" t="s">
        <v>620</v>
      </c>
      <c r="F20" s="309">
        <v>4.2699999999999996</v>
      </c>
      <c r="H20" s="235"/>
      <c r="I20" s="234"/>
      <c r="J20" s="218" t="s">
        <v>329</v>
      </c>
      <c r="K20" s="221" t="s">
        <v>468</v>
      </c>
      <c r="L20" s="220" t="s">
        <v>619</v>
      </c>
      <c r="M20" s="223">
        <v>15.32</v>
      </c>
      <c r="N20" s="219"/>
    </row>
    <row r="21" spans="1:14" ht="8.4499999999999993" customHeight="1">
      <c r="A21" s="312"/>
      <c r="B21" s="310"/>
      <c r="C21" s="306" t="s">
        <v>337</v>
      </c>
      <c r="D21" s="305" t="s">
        <v>570</v>
      </c>
      <c r="E21" s="304" t="s">
        <v>618</v>
      </c>
      <c r="F21" s="309">
        <v>6.38</v>
      </c>
      <c r="H21" s="235"/>
      <c r="I21" s="234"/>
      <c r="J21" s="218" t="s">
        <v>329</v>
      </c>
      <c r="K21" s="221" t="s">
        <v>464</v>
      </c>
      <c r="L21" s="220" t="s">
        <v>617</v>
      </c>
      <c r="M21" s="223">
        <v>15.32</v>
      </c>
      <c r="N21" s="219"/>
    </row>
    <row r="22" spans="1:14" ht="8.4499999999999993" customHeight="1">
      <c r="A22" s="312"/>
      <c r="B22" s="310"/>
      <c r="C22" s="320" t="s">
        <v>337</v>
      </c>
      <c r="D22" s="319" t="s">
        <v>529</v>
      </c>
      <c r="E22" s="318" t="s">
        <v>616</v>
      </c>
      <c r="F22" s="317">
        <v>7.9</v>
      </c>
      <c r="H22" s="235"/>
      <c r="I22" s="234"/>
      <c r="J22" s="239" t="s">
        <v>327</v>
      </c>
      <c r="K22" s="238" t="s">
        <v>478</v>
      </c>
      <c r="L22" s="236" t="s">
        <v>615</v>
      </c>
      <c r="M22" s="236">
        <v>32.26</v>
      </c>
      <c r="N22" s="219"/>
    </row>
    <row r="23" spans="1:14" ht="8.4499999999999993" customHeight="1">
      <c r="A23" s="312"/>
      <c r="B23" s="310"/>
      <c r="C23" s="306" t="s">
        <v>337</v>
      </c>
      <c r="D23" s="305" t="s">
        <v>550</v>
      </c>
      <c r="E23" s="304" t="s">
        <v>614</v>
      </c>
      <c r="F23" s="309">
        <v>10.36</v>
      </c>
      <c r="H23" s="235"/>
      <c r="I23" s="234"/>
      <c r="J23" s="239" t="s">
        <v>327</v>
      </c>
      <c r="K23" s="238" t="s">
        <v>475</v>
      </c>
      <c r="L23" s="236" t="s">
        <v>613</v>
      </c>
      <c r="M23" s="236">
        <v>32.26</v>
      </c>
      <c r="N23" s="219"/>
    </row>
    <row r="24" spans="1:14" ht="8.4499999999999993" customHeight="1">
      <c r="A24" s="312"/>
      <c r="B24" s="310"/>
      <c r="C24" s="306" t="s">
        <v>337</v>
      </c>
      <c r="D24" s="305" t="s">
        <v>526</v>
      </c>
      <c r="E24" s="304" t="s">
        <v>612</v>
      </c>
      <c r="F24" s="309">
        <v>13.04</v>
      </c>
      <c r="H24" s="235"/>
      <c r="I24" s="234"/>
      <c r="J24" s="239" t="s">
        <v>327</v>
      </c>
      <c r="K24" s="238" t="s">
        <v>470</v>
      </c>
      <c r="L24" s="236" t="s">
        <v>611</v>
      </c>
      <c r="M24" s="236">
        <v>27.22</v>
      </c>
      <c r="N24" s="219"/>
    </row>
    <row r="25" spans="1:14" ht="8.4499999999999993" customHeight="1">
      <c r="A25" s="312"/>
      <c r="B25" s="310"/>
      <c r="C25" s="306" t="s">
        <v>337</v>
      </c>
      <c r="D25" s="305" t="s">
        <v>522</v>
      </c>
      <c r="E25" s="304" t="s">
        <v>610</v>
      </c>
      <c r="F25" s="309">
        <v>18.16</v>
      </c>
      <c r="H25" s="235"/>
      <c r="I25" s="234"/>
      <c r="J25" s="239" t="s">
        <v>327</v>
      </c>
      <c r="K25" s="238" t="s">
        <v>464</v>
      </c>
      <c r="L25" s="236" t="s">
        <v>609</v>
      </c>
      <c r="M25" s="240">
        <v>27.216000000000001</v>
      </c>
      <c r="N25" s="219"/>
    </row>
    <row r="26" spans="1:14" ht="8.4499999999999993" customHeight="1">
      <c r="A26" s="312"/>
      <c r="B26" s="310"/>
      <c r="C26" s="306" t="s">
        <v>335</v>
      </c>
      <c r="D26" s="305" t="s">
        <v>451</v>
      </c>
      <c r="E26" s="304" t="s">
        <v>608</v>
      </c>
      <c r="F26" s="309">
        <v>4.12</v>
      </c>
      <c r="H26" s="235"/>
      <c r="I26" s="234"/>
      <c r="J26" s="218" t="s">
        <v>348</v>
      </c>
      <c r="K26" s="221" t="s">
        <v>470</v>
      </c>
      <c r="L26" s="220" t="s">
        <v>607</v>
      </c>
      <c r="M26" s="223">
        <v>37.74</v>
      </c>
      <c r="N26" s="219"/>
    </row>
    <row r="27" spans="1:14" ht="8.4499999999999993" customHeight="1">
      <c r="A27" s="312"/>
      <c r="B27" s="310"/>
      <c r="C27" s="306" t="s">
        <v>335</v>
      </c>
      <c r="D27" s="305" t="s">
        <v>447</v>
      </c>
      <c r="E27" s="304" t="s">
        <v>606</v>
      </c>
      <c r="F27" s="309">
        <v>4.72</v>
      </c>
      <c r="H27" s="235"/>
      <c r="I27" s="234"/>
      <c r="J27" s="218" t="s">
        <v>348</v>
      </c>
      <c r="K27" s="221" t="s">
        <v>464</v>
      </c>
      <c r="L27" s="220" t="s">
        <v>605</v>
      </c>
      <c r="M27" s="223">
        <v>37.74</v>
      </c>
      <c r="N27" s="219"/>
    </row>
    <row r="28" spans="1:14" ht="8.4499999999999993" customHeight="1">
      <c r="A28" s="312"/>
      <c r="B28" s="310"/>
      <c r="C28" s="306" t="s">
        <v>335</v>
      </c>
      <c r="D28" s="305" t="s">
        <v>542</v>
      </c>
      <c r="E28" s="304" t="s">
        <v>604</v>
      </c>
      <c r="F28" s="309">
        <v>6.68</v>
      </c>
      <c r="H28" s="246"/>
      <c r="I28" s="245"/>
      <c r="J28" s="328"/>
      <c r="K28" s="216"/>
      <c r="L28" s="215"/>
      <c r="M28" s="215"/>
      <c r="N28" s="219"/>
    </row>
    <row r="29" spans="1:14" ht="8.4499999999999993" customHeight="1">
      <c r="A29" s="312"/>
      <c r="B29" s="310"/>
      <c r="C29" s="306" t="s">
        <v>335</v>
      </c>
      <c r="D29" s="305" t="s">
        <v>570</v>
      </c>
      <c r="E29" s="304" t="s">
        <v>603</v>
      </c>
      <c r="F29" s="309">
        <v>8.76</v>
      </c>
      <c r="H29" s="327" t="s">
        <v>602</v>
      </c>
      <c r="I29" s="326"/>
      <c r="J29" s="325" t="s">
        <v>599</v>
      </c>
      <c r="K29" s="324" t="s">
        <v>470</v>
      </c>
      <c r="L29" s="323" t="s">
        <v>601</v>
      </c>
      <c r="M29" s="322">
        <v>2.9</v>
      </c>
      <c r="N29" s="219"/>
    </row>
    <row r="30" spans="1:14" ht="8.4499999999999993" customHeight="1">
      <c r="A30" s="312"/>
      <c r="B30" s="310"/>
      <c r="C30" s="320" t="s">
        <v>335</v>
      </c>
      <c r="D30" s="319" t="s">
        <v>529</v>
      </c>
      <c r="E30" s="318" t="s">
        <v>600</v>
      </c>
      <c r="F30" s="317">
        <v>11.53</v>
      </c>
      <c r="H30" s="312"/>
      <c r="I30" s="310"/>
      <c r="J30" s="306" t="s">
        <v>599</v>
      </c>
      <c r="K30" s="305" t="s">
        <v>464</v>
      </c>
      <c r="L30" s="304" t="s">
        <v>598</v>
      </c>
      <c r="M30" s="309">
        <v>2.9</v>
      </c>
      <c r="N30" s="219"/>
    </row>
    <row r="31" spans="1:14" ht="8.4499999999999993" customHeight="1">
      <c r="A31" s="312"/>
      <c r="B31" s="310"/>
      <c r="C31" s="306" t="s">
        <v>335</v>
      </c>
      <c r="D31" s="305" t="s">
        <v>550</v>
      </c>
      <c r="E31" s="304" t="s">
        <v>597</v>
      </c>
      <c r="F31" s="309">
        <v>14.66</v>
      </c>
      <c r="H31" s="312"/>
      <c r="I31" s="310"/>
      <c r="J31" s="320" t="s">
        <v>316</v>
      </c>
      <c r="K31" s="321" t="s">
        <v>470</v>
      </c>
      <c r="L31" s="318" t="s">
        <v>596</v>
      </c>
      <c r="M31" s="317">
        <v>7.28</v>
      </c>
      <c r="N31" s="219"/>
    </row>
    <row r="32" spans="1:14" ht="8.4499999999999993" customHeight="1">
      <c r="A32" s="312"/>
      <c r="B32" s="310"/>
      <c r="C32" s="320" t="s">
        <v>335</v>
      </c>
      <c r="D32" s="319" t="s">
        <v>526</v>
      </c>
      <c r="E32" s="318" t="s">
        <v>595</v>
      </c>
      <c r="F32" s="317">
        <v>18.88</v>
      </c>
      <c r="H32" s="312"/>
      <c r="I32" s="310"/>
      <c r="J32" s="320" t="s">
        <v>316</v>
      </c>
      <c r="K32" s="321" t="s">
        <v>464</v>
      </c>
      <c r="L32" s="318" t="s">
        <v>594</v>
      </c>
      <c r="M32" s="317">
        <v>5.18</v>
      </c>
      <c r="N32" s="219"/>
    </row>
    <row r="33" spans="1:14" ht="8.4499999999999993" customHeight="1">
      <c r="A33" s="312"/>
      <c r="B33" s="310"/>
      <c r="C33" s="320" t="s">
        <v>335</v>
      </c>
      <c r="D33" s="319" t="s">
        <v>522</v>
      </c>
      <c r="E33" s="318" t="s">
        <v>593</v>
      </c>
      <c r="F33" s="317">
        <v>27.12</v>
      </c>
      <c r="H33" s="312"/>
      <c r="I33" s="310"/>
      <c r="J33" s="320" t="s">
        <v>323</v>
      </c>
      <c r="K33" s="319" t="s">
        <v>470</v>
      </c>
      <c r="L33" s="318" t="s">
        <v>592</v>
      </c>
      <c r="M33" s="317">
        <v>3.71</v>
      </c>
      <c r="N33" s="219"/>
    </row>
    <row r="34" spans="1:14" ht="8.4499999999999993" customHeight="1">
      <c r="A34" s="312"/>
      <c r="B34" s="310"/>
      <c r="C34" s="306" t="s">
        <v>333</v>
      </c>
      <c r="D34" s="305" t="s">
        <v>451</v>
      </c>
      <c r="E34" s="304" t="s">
        <v>591</v>
      </c>
      <c r="F34" s="309">
        <v>3.61</v>
      </c>
      <c r="H34" s="312"/>
      <c r="I34" s="310"/>
      <c r="J34" s="306" t="s">
        <v>323</v>
      </c>
      <c r="K34" s="305" t="s">
        <v>464</v>
      </c>
      <c r="L34" s="304" t="s">
        <v>590</v>
      </c>
      <c r="M34" s="309">
        <v>3.43</v>
      </c>
      <c r="N34" s="219"/>
    </row>
    <row r="35" spans="1:14" ht="8.4499999999999993" customHeight="1">
      <c r="A35" s="312"/>
      <c r="B35" s="310"/>
      <c r="C35" s="306" t="s">
        <v>333</v>
      </c>
      <c r="D35" s="305" t="s">
        <v>447</v>
      </c>
      <c r="E35" s="304" t="s">
        <v>589</v>
      </c>
      <c r="F35" s="309">
        <v>3.79</v>
      </c>
      <c r="H35" s="312"/>
      <c r="I35" s="310"/>
      <c r="J35" s="306" t="s">
        <v>461</v>
      </c>
      <c r="K35" s="305" t="s">
        <v>470</v>
      </c>
      <c r="L35" s="304" t="s">
        <v>588</v>
      </c>
      <c r="M35" s="309">
        <v>4.5999999999999996</v>
      </c>
      <c r="N35" s="219"/>
    </row>
    <row r="36" spans="1:14" ht="8.4499999999999993" customHeight="1">
      <c r="A36" s="312"/>
      <c r="B36" s="310"/>
      <c r="C36" s="320" t="s">
        <v>333</v>
      </c>
      <c r="D36" s="319" t="s">
        <v>542</v>
      </c>
      <c r="E36" s="318" t="s">
        <v>587</v>
      </c>
      <c r="F36" s="317">
        <v>7.3</v>
      </c>
      <c r="H36" s="312"/>
      <c r="I36" s="310"/>
      <c r="J36" s="306" t="s">
        <v>461</v>
      </c>
      <c r="K36" s="305" t="s">
        <v>464</v>
      </c>
      <c r="L36" s="304" t="s">
        <v>586</v>
      </c>
      <c r="M36" s="309">
        <v>4.5999999999999996</v>
      </c>
      <c r="N36" s="219"/>
    </row>
    <row r="37" spans="1:14" ht="8.4499999999999993" customHeight="1">
      <c r="A37" s="312"/>
      <c r="B37" s="310"/>
      <c r="C37" s="320" t="s">
        <v>333</v>
      </c>
      <c r="D37" s="319" t="s">
        <v>529</v>
      </c>
      <c r="E37" s="318" t="s">
        <v>585</v>
      </c>
      <c r="F37" s="317">
        <v>15.39</v>
      </c>
      <c r="H37" s="312"/>
      <c r="I37" s="310"/>
      <c r="J37" s="306" t="s">
        <v>582</v>
      </c>
      <c r="K37" s="305" t="s">
        <v>470</v>
      </c>
      <c r="L37" s="304" t="s">
        <v>584</v>
      </c>
      <c r="M37" s="309">
        <v>7.33</v>
      </c>
      <c r="N37" s="219"/>
    </row>
    <row r="38" spans="1:14" ht="8.4499999999999993" customHeight="1">
      <c r="A38" s="312"/>
      <c r="B38" s="310"/>
      <c r="C38" s="320" t="s">
        <v>333</v>
      </c>
      <c r="D38" s="319" t="s">
        <v>550</v>
      </c>
      <c r="E38" s="318" t="s">
        <v>583</v>
      </c>
      <c r="F38" s="317">
        <v>20.5</v>
      </c>
      <c r="H38" s="312"/>
      <c r="I38" s="310"/>
      <c r="J38" s="306" t="s">
        <v>582</v>
      </c>
      <c r="K38" s="305" t="s">
        <v>464</v>
      </c>
      <c r="L38" s="304" t="s">
        <v>581</v>
      </c>
      <c r="M38" s="309">
        <v>7.33</v>
      </c>
      <c r="N38" s="219"/>
    </row>
    <row r="39" spans="1:14" ht="8.4499999999999993" customHeight="1">
      <c r="A39" s="312"/>
      <c r="B39" s="310"/>
      <c r="C39" s="320" t="s">
        <v>333</v>
      </c>
      <c r="D39" s="319" t="s">
        <v>526</v>
      </c>
      <c r="E39" s="318" t="s">
        <v>580</v>
      </c>
      <c r="F39" s="317">
        <v>24.88</v>
      </c>
      <c r="H39" s="312"/>
      <c r="I39" s="310"/>
      <c r="J39" s="306" t="s">
        <v>459</v>
      </c>
      <c r="K39" s="305" t="s">
        <v>470</v>
      </c>
      <c r="L39" s="304" t="s">
        <v>579</v>
      </c>
      <c r="M39" s="309">
        <v>7.36</v>
      </c>
      <c r="N39" s="219"/>
    </row>
    <row r="40" spans="1:14" ht="8.4499999999999993" customHeight="1">
      <c r="A40" s="312"/>
      <c r="B40" s="310"/>
      <c r="C40" s="320" t="s">
        <v>333</v>
      </c>
      <c r="D40" s="319" t="s">
        <v>522</v>
      </c>
      <c r="E40" s="318" t="s">
        <v>578</v>
      </c>
      <c r="F40" s="317">
        <v>36.03</v>
      </c>
      <c r="H40" s="312"/>
      <c r="I40" s="310"/>
      <c r="J40" s="306" t="s">
        <v>459</v>
      </c>
      <c r="K40" s="305" t="s">
        <v>464</v>
      </c>
      <c r="L40" s="304" t="s">
        <v>577</v>
      </c>
      <c r="M40" s="309">
        <v>7.36</v>
      </c>
      <c r="N40" s="219"/>
    </row>
    <row r="41" spans="1:14" ht="8.4499999999999993" customHeight="1">
      <c r="A41" s="312"/>
      <c r="B41" s="310"/>
      <c r="C41" s="306" t="s">
        <v>331</v>
      </c>
      <c r="D41" s="305" t="s">
        <v>451</v>
      </c>
      <c r="E41" s="304" t="s">
        <v>576</v>
      </c>
      <c r="F41" s="309">
        <v>6.73</v>
      </c>
      <c r="H41" s="312"/>
      <c r="I41" s="310"/>
      <c r="J41" s="306" t="s">
        <v>457</v>
      </c>
      <c r="K41" s="305" t="s">
        <v>470</v>
      </c>
      <c r="L41" s="304" t="s">
        <v>575</v>
      </c>
      <c r="M41" s="309">
        <v>8.74</v>
      </c>
      <c r="N41" s="219"/>
    </row>
    <row r="42" spans="1:14" ht="8.4499999999999993" customHeight="1">
      <c r="A42" s="312"/>
      <c r="B42" s="310"/>
      <c r="C42" s="306" t="s">
        <v>331</v>
      </c>
      <c r="D42" s="305" t="s">
        <v>447</v>
      </c>
      <c r="E42" s="304" t="s">
        <v>574</v>
      </c>
      <c r="F42" s="309">
        <v>9.4600000000000009</v>
      </c>
      <c r="H42" s="312"/>
      <c r="I42" s="310"/>
      <c r="J42" s="306" t="s">
        <v>457</v>
      </c>
      <c r="K42" s="305" t="s">
        <v>464</v>
      </c>
      <c r="L42" s="304" t="s">
        <v>573</v>
      </c>
      <c r="M42" s="309">
        <v>8.74</v>
      </c>
      <c r="N42" s="219"/>
    </row>
    <row r="43" spans="1:14" ht="8.4499999999999993" customHeight="1">
      <c r="A43" s="312"/>
      <c r="B43" s="310"/>
      <c r="C43" s="306" t="s">
        <v>331</v>
      </c>
      <c r="D43" s="305" t="s">
        <v>542</v>
      </c>
      <c r="E43" s="304" t="s">
        <v>572</v>
      </c>
      <c r="F43" s="309">
        <v>9.48</v>
      </c>
      <c r="H43" s="312"/>
      <c r="I43" s="310"/>
      <c r="J43" s="306" t="s">
        <v>568</v>
      </c>
      <c r="K43" s="305" t="s">
        <v>470</v>
      </c>
      <c r="L43" s="304" t="s">
        <v>571</v>
      </c>
      <c r="M43" s="309">
        <v>8.74</v>
      </c>
      <c r="N43" s="219"/>
    </row>
    <row r="44" spans="1:14" ht="8.4499999999999993" customHeight="1">
      <c r="A44" s="312"/>
      <c r="B44" s="310"/>
      <c r="C44" s="306" t="s">
        <v>331</v>
      </c>
      <c r="D44" s="305" t="s">
        <v>570</v>
      </c>
      <c r="E44" s="304" t="s">
        <v>569</v>
      </c>
      <c r="F44" s="309">
        <v>15.91</v>
      </c>
      <c r="H44" s="312"/>
      <c r="I44" s="310"/>
      <c r="J44" s="306" t="s">
        <v>568</v>
      </c>
      <c r="K44" s="305" t="s">
        <v>464</v>
      </c>
      <c r="L44" s="304" t="s">
        <v>567</v>
      </c>
      <c r="M44" s="309">
        <v>8.74</v>
      </c>
      <c r="N44" s="219"/>
    </row>
    <row r="45" spans="1:14" ht="8.4499999999999993" customHeight="1">
      <c r="A45" s="312"/>
      <c r="B45" s="310"/>
      <c r="C45" s="320" t="s">
        <v>331</v>
      </c>
      <c r="D45" s="319" t="s">
        <v>529</v>
      </c>
      <c r="E45" s="318" t="s">
        <v>566</v>
      </c>
      <c r="F45" s="317">
        <v>17.02</v>
      </c>
      <c r="H45" s="312"/>
      <c r="I45" s="310"/>
      <c r="J45" s="306" t="s">
        <v>453</v>
      </c>
      <c r="K45" s="305" t="s">
        <v>470</v>
      </c>
      <c r="L45" s="304" t="s">
        <v>565</v>
      </c>
      <c r="M45" s="309">
        <v>8.26</v>
      </c>
      <c r="N45" s="219"/>
    </row>
    <row r="46" spans="1:14" ht="8.4499999999999993" customHeight="1">
      <c r="A46" s="312"/>
      <c r="B46" s="310"/>
      <c r="C46" s="306" t="s">
        <v>331</v>
      </c>
      <c r="D46" s="305" t="s">
        <v>550</v>
      </c>
      <c r="E46" s="304" t="s">
        <v>564</v>
      </c>
      <c r="F46" s="309">
        <v>23.35</v>
      </c>
      <c r="H46" s="312"/>
      <c r="I46" s="310"/>
      <c r="J46" s="306" t="s">
        <v>453</v>
      </c>
      <c r="K46" s="305" t="s">
        <v>464</v>
      </c>
      <c r="L46" s="304" t="s">
        <v>563</v>
      </c>
      <c r="M46" s="309">
        <v>8.0500000000000007</v>
      </c>
      <c r="N46" s="219"/>
    </row>
    <row r="47" spans="1:14" ht="8.4499999999999993" customHeight="1">
      <c r="A47" s="312"/>
      <c r="B47" s="310"/>
      <c r="C47" s="320" t="s">
        <v>331</v>
      </c>
      <c r="D47" s="319" t="s">
        <v>526</v>
      </c>
      <c r="E47" s="318" t="s">
        <v>562</v>
      </c>
      <c r="F47" s="317">
        <v>28.16</v>
      </c>
      <c r="H47" s="312"/>
      <c r="I47" s="310"/>
      <c r="J47" s="306" t="s">
        <v>449</v>
      </c>
      <c r="K47" s="305" t="s">
        <v>470</v>
      </c>
      <c r="L47" s="304" t="s">
        <v>561</v>
      </c>
      <c r="M47" s="309">
        <v>10.02</v>
      </c>
      <c r="N47" s="219"/>
    </row>
    <row r="48" spans="1:14" ht="8.4499999999999993" customHeight="1">
      <c r="A48" s="312"/>
      <c r="B48" s="310"/>
      <c r="C48" s="320" t="s">
        <v>331</v>
      </c>
      <c r="D48" s="319" t="s">
        <v>522</v>
      </c>
      <c r="E48" s="318" t="s">
        <v>560</v>
      </c>
      <c r="F48" s="317">
        <v>42.03</v>
      </c>
      <c r="H48" s="312"/>
      <c r="I48" s="310"/>
      <c r="J48" s="306" t="s">
        <v>449</v>
      </c>
      <c r="K48" s="305" t="s">
        <v>464</v>
      </c>
      <c r="L48" s="304" t="s">
        <v>559</v>
      </c>
      <c r="M48" s="309">
        <v>10.02</v>
      </c>
      <c r="N48" s="219"/>
    </row>
    <row r="49" spans="1:14" ht="8.4499999999999993" customHeight="1">
      <c r="A49" s="312"/>
      <c r="B49" s="310"/>
      <c r="C49" s="306" t="s">
        <v>329</v>
      </c>
      <c r="D49" s="305" t="s">
        <v>451</v>
      </c>
      <c r="E49" s="304" t="s">
        <v>558</v>
      </c>
      <c r="F49" s="309">
        <v>12.48</v>
      </c>
      <c r="H49" s="312"/>
      <c r="I49" s="310"/>
      <c r="J49" s="320" t="s">
        <v>511</v>
      </c>
      <c r="K49" s="319" t="s">
        <v>470</v>
      </c>
      <c r="L49" s="318" t="s">
        <v>557</v>
      </c>
      <c r="M49" s="317">
        <v>11.77</v>
      </c>
      <c r="N49" s="219"/>
    </row>
    <row r="50" spans="1:14" ht="8.4499999999999993" customHeight="1">
      <c r="A50" s="312"/>
      <c r="B50" s="310"/>
      <c r="C50" s="306" t="s">
        <v>329</v>
      </c>
      <c r="D50" s="305" t="s">
        <v>447</v>
      </c>
      <c r="E50" s="304" t="s">
        <v>556</v>
      </c>
      <c r="F50" s="309">
        <v>13.42</v>
      </c>
      <c r="H50" s="312"/>
      <c r="I50" s="310"/>
      <c r="J50" s="320" t="s">
        <v>511</v>
      </c>
      <c r="K50" s="319" t="s">
        <v>464</v>
      </c>
      <c r="L50" s="318" t="s">
        <v>555</v>
      </c>
      <c r="M50" s="317">
        <v>11.77</v>
      </c>
      <c r="N50" s="219"/>
    </row>
    <row r="51" spans="1:14" ht="8.4499999999999993" customHeight="1">
      <c r="A51" s="312"/>
      <c r="B51" s="310"/>
      <c r="C51" s="306" t="s">
        <v>329</v>
      </c>
      <c r="D51" s="305" t="s">
        <v>542</v>
      </c>
      <c r="E51" s="304" t="s">
        <v>554</v>
      </c>
      <c r="F51" s="309">
        <v>15.32</v>
      </c>
      <c r="H51" s="312"/>
      <c r="I51" s="310"/>
      <c r="J51" s="306" t="s">
        <v>443</v>
      </c>
      <c r="K51" s="305" t="s">
        <v>470</v>
      </c>
      <c r="L51" s="304" t="s">
        <v>553</v>
      </c>
      <c r="M51" s="309">
        <v>24.62</v>
      </c>
      <c r="N51" s="219"/>
    </row>
    <row r="52" spans="1:14" ht="8.4499999999999993" customHeight="1">
      <c r="A52" s="312"/>
      <c r="B52" s="310"/>
      <c r="C52" s="306" t="s">
        <v>329</v>
      </c>
      <c r="D52" s="305" t="s">
        <v>529</v>
      </c>
      <c r="E52" s="304" t="s">
        <v>552</v>
      </c>
      <c r="F52" s="309">
        <v>28.58</v>
      </c>
      <c r="H52" s="312"/>
      <c r="I52" s="310"/>
      <c r="J52" s="306" t="s">
        <v>443</v>
      </c>
      <c r="K52" s="305" t="s">
        <v>464</v>
      </c>
      <c r="L52" s="304" t="s">
        <v>551</v>
      </c>
      <c r="M52" s="309">
        <v>21.9</v>
      </c>
      <c r="N52" s="219"/>
    </row>
    <row r="53" spans="1:14" ht="8.4499999999999993" customHeight="1">
      <c r="A53" s="312"/>
      <c r="B53" s="310"/>
      <c r="C53" s="306" t="s">
        <v>329</v>
      </c>
      <c r="D53" s="305" t="s">
        <v>550</v>
      </c>
      <c r="E53" s="304" t="s">
        <v>549</v>
      </c>
      <c r="F53" s="309">
        <v>38.32</v>
      </c>
      <c r="H53" s="312"/>
      <c r="I53" s="310"/>
      <c r="J53" s="306" t="s">
        <v>546</v>
      </c>
      <c r="K53" s="305" t="s">
        <v>470</v>
      </c>
      <c r="L53" s="304" t="s">
        <v>548</v>
      </c>
      <c r="M53" s="309">
        <v>26.27</v>
      </c>
      <c r="N53" s="219"/>
    </row>
    <row r="54" spans="1:14" ht="8.4499999999999993" customHeight="1">
      <c r="A54" s="312"/>
      <c r="B54" s="310"/>
      <c r="C54" s="306" t="s">
        <v>329</v>
      </c>
      <c r="D54" s="305" t="s">
        <v>526</v>
      </c>
      <c r="E54" s="304" t="s">
        <v>547</v>
      </c>
      <c r="F54" s="309">
        <v>51.86</v>
      </c>
      <c r="H54" s="312"/>
      <c r="I54" s="310"/>
      <c r="J54" s="306" t="s">
        <v>546</v>
      </c>
      <c r="K54" s="305" t="s">
        <v>464</v>
      </c>
      <c r="L54" s="304" t="s">
        <v>545</v>
      </c>
      <c r="M54" s="309">
        <v>26.27</v>
      </c>
      <c r="N54" s="219"/>
    </row>
    <row r="55" spans="1:14" ht="8.4499999999999993" customHeight="1">
      <c r="A55" s="312"/>
      <c r="B55" s="310"/>
      <c r="C55" s="306" t="s">
        <v>329</v>
      </c>
      <c r="D55" s="305" t="s">
        <v>522</v>
      </c>
      <c r="E55" s="304" t="s">
        <v>544</v>
      </c>
      <c r="F55" s="309">
        <v>70.08</v>
      </c>
      <c r="H55" s="312"/>
      <c r="I55" s="310"/>
      <c r="J55" s="306" t="s">
        <v>441</v>
      </c>
      <c r="K55" s="305" t="s">
        <v>470</v>
      </c>
      <c r="L55" s="304" t="s">
        <v>543</v>
      </c>
      <c r="M55" s="309">
        <v>36.369999999999997</v>
      </c>
      <c r="N55" s="219"/>
    </row>
    <row r="56" spans="1:14" ht="8.4499999999999993" customHeight="1">
      <c r="A56" s="312"/>
      <c r="B56" s="310"/>
      <c r="C56" s="306" t="s">
        <v>327</v>
      </c>
      <c r="D56" s="305" t="s">
        <v>542</v>
      </c>
      <c r="E56" s="304" t="s">
        <v>541</v>
      </c>
      <c r="F56" s="309">
        <v>19.7</v>
      </c>
      <c r="H56" s="312"/>
      <c r="I56" s="310"/>
      <c r="J56" s="306" t="s">
        <v>441</v>
      </c>
      <c r="K56" s="305" t="s">
        <v>464</v>
      </c>
      <c r="L56" s="304" t="s">
        <v>540</v>
      </c>
      <c r="M56" s="309">
        <v>45.91</v>
      </c>
      <c r="N56" s="219"/>
    </row>
    <row r="57" spans="1:14" ht="8.4499999999999993" customHeight="1">
      <c r="A57" s="312"/>
      <c r="B57" s="310"/>
      <c r="C57" s="320" t="s">
        <v>327</v>
      </c>
      <c r="D57" s="319" t="s">
        <v>529</v>
      </c>
      <c r="E57" s="318" t="s">
        <v>539</v>
      </c>
      <c r="F57" s="317">
        <v>37.770000000000003</v>
      </c>
      <c r="H57" s="312"/>
      <c r="I57" s="310"/>
      <c r="J57" s="320" t="s">
        <v>439</v>
      </c>
      <c r="K57" s="319" t="s">
        <v>470</v>
      </c>
      <c r="L57" s="318" t="s">
        <v>538</v>
      </c>
      <c r="M57" s="317">
        <v>99.96</v>
      </c>
      <c r="N57" s="219"/>
    </row>
    <row r="58" spans="1:14" ht="8.4499999999999993" customHeight="1">
      <c r="A58" s="312"/>
      <c r="B58" s="310"/>
      <c r="C58" s="306" t="s">
        <v>327</v>
      </c>
      <c r="D58" s="305" t="s">
        <v>526</v>
      </c>
      <c r="E58" s="304" t="s">
        <v>537</v>
      </c>
      <c r="F58" s="309">
        <v>60.22</v>
      </c>
      <c r="H58" s="312"/>
      <c r="I58" s="310"/>
      <c r="J58" s="320" t="s">
        <v>439</v>
      </c>
      <c r="K58" s="319" t="s">
        <v>464</v>
      </c>
      <c r="L58" s="318" t="s">
        <v>536</v>
      </c>
      <c r="M58" s="317">
        <v>99.96</v>
      </c>
      <c r="N58" s="219"/>
    </row>
    <row r="59" spans="1:14" ht="8.4499999999999993" customHeight="1">
      <c r="A59" s="312"/>
      <c r="B59" s="310"/>
      <c r="C59" s="306" t="s">
        <v>327</v>
      </c>
      <c r="D59" s="305" t="s">
        <v>522</v>
      </c>
      <c r="E59" s="304" t="s">
        <v>535</v>
      </c>
      <c r="F59" s="309">
        <v>87.59</v>
      </c>
      <c r="H59" s="312"/>
      <c r="I59" s="310"/>
      <c r="J59" s="306" t="s">
        <v>533</v>
      </c>
      <c r="K59" s="305" t="s">
        <v>470</v>
      </c>
      <c r="L59" s="304" t="s">
        <v>534</v>
      </c>
      <c r="M59" s="309">
        <v>55.09</v>
      </c>
      <c r="N59" s="219"/>
    </row>
    <row r="60" spans="1:14" ht="8.4499999999999993" customHeight="1">
      <c r="A60" s="312"/>
      <c r="B60" s="310"/>
      <c r="C60" s="306"/>
      <c r="D60" s="305"/>
      <c r="E60" s="304"/>
      <c r="F60" s="309"/>
      <c r="H60" s="312"/>
      <c r="I60" s="310"/>
      <c r="J60" s="306" t="s">
        <v>533</v>
      </c>
      <c r="K60" s="305" t="s">
        <v>464</v>
      </c>
      <c r="L60" s="304" t="s">
        <v>532</v>
      </c>
      <c r="M60" s="309">
        <v>55.091999999999999</v>
      </c>
      <c r="N60" s="219"/>
    </row>
    <row r="61" spans="1:14" ht="8.4499999999999993" customHeight="1">
      <c r="A61" s="308"/>
      <c r="B61" s="307"/>
      <c r="C61" s="306"/>
      <c r="D61" s="305"/>
      <c r="E61" s="304"/>
      <c r="F61" s="309"/>
      <c r="H61" s="312"/>
      <c r="I61" s="310"/>
      <c r="J61" s="306" t="s">
        <v>437</v>
      </c>
      <c r="K61" s="305" t="s">
        <v>470</v>
      </c>
      <c r="L61" s="304" t="s">
        <v>531</v>
      </c>
      <c r="M61" s="309">
        <v>76.45</v>
      </c>
      <c r="N61" s="219"/>
    </row>
    <row r="62" spans="1:14" ht="8.4499999999999993" customHeight="1">
      <c r="A62" s="315" t="s">
        <v>530</v>
      </c>
      <c r="B62" s="314"/>
      <c r="C62" s="320" t="s">
        <v>348</v>
      </c>
      <c r="D62" s="319" t="s">
        <v>529</v>
      </c>
      <c r="E62" s="318" t="s">
        <v>528</v>
      </c>
      <c r="F62" s="317">
        <v>87.88</v>
      </c>
      <c r="H62" s="312"/>
      <c r="I62" s="310"/>
      <c r="J62" s="320" t="s">
        <v>437</v>
      </c>
      <c r="K62" s="319" t="s">
        <v>464</v>
      </c>
      <c r="L62" s="318" t="s">
        <v>527</v>
      </c>
      <c r="M62" s="317">
        <v>199.97</v>
      </c>
      <c r="N62" s="219"/>
    </row>
    <row r="63" spans="1:14" ht="8.4499999999999993" customHeight="1">
      <c r="A63" s="312"/>
      <c r="B63" s="310"/>
      <c r="C63" s="320" t="s">
        <v>348</v>
      </c>
      <c r="D63" s="319" t="s">
        <v>526</v>
      </c>
      <c r="E63" s="318" t="s">
        <v>525</v>
      </c>
      <c r="F63" s="317">
        <v>135.77000000000001</v>
      </c>
      <c r="H63" s="308"/>
      <c r="I63" s="307"/>
      <c r="J63" s="306" t="s">
        <v>524</v>
      </c>
      <c r="K63" s="305" t="s">
        <v>470</v>
      </c>
      <c r="L63" s="304" t="s">
        <v>523</v>
      </c>
      <c r="M63" s="309">
        <v>76.45</v>
      </c>
      <c r="N63" s="219"/>
    </row>
    <row r="64" spans="1:14" ht="8.4499999999999993" customHeight="1">
      <c r="A64" s="312"/>
      <c r="B64" s="310"/>
      <c r="C64" s="320" t="s">
        <v>348</v>
      </c>
      <c r="D64" s="319" t="s">
        <v>522</v>
      </c>
      <c r="E64" s="318" t="s">
        <v>521</v>
      </c>
      <c r="F64" s="317">
        <v>186.24</v>
      </c>
      <c r="H64" s="315" t="s">
        <v>520</v>
      </c>
      <c r="I64" s="314"/>
      <c r="J64" s="306" t="s">
        <v>508</v>
      </c>
      <c r="K64" s="305" t="s">
        <v>464</v>
      </c>
      <c r="L64" s="304" t="s">
        <v>519</v>
      </c>
      <c r="M64" s="309">
        <v>20.52</v>
      </c>
      <c r="N64" s="219"/>
    </row>
    <row r="65" spans="1:14" ht="8.4499999999999993" customHeight="1">
      <c r="A65" s="312"/>
      <c r="B65" s="310"/>
      <c r="C65" s="306"/>
      <c r="D65" s="305"/>
      <c r="E65" s="304"/>
      <c r="F65" s="309"/>
      <c r="H65" s="312"/>
      <c r="I65" s="310"/>
      <c r="J65" s="306" t="s">
        <v>506</v>
      </c>
      <c r="K65" s="305" t="s">
        <v>464</v>
      </c>
      <c r="L65" s="304" t="s">
        <v>518</v>
      </c>
      <c r="M65" s="309">
        <v>15.32</v>
      </c>
      <c r="N65" s="219"/>
    </row>
    <row r="66" spans="1:14" ht="8.4499999999999993" customHeight="1">
      <c r="A66" s="312"/>
      <c r="B66" s="310"/>
      <c r="C66" s="306"/>
      <c r="D66" s="305"/>
      <c r="E66" s="304"/>
      <c r="F66" s="309"/>
      <c r="H66" s="312"/>
      <c r="I66" s="310"/>
      <c r="J66" s="306" t="s">
        <v>506</v>
      </c>
      <c r="K66" s="305" t="s">
        <v>470</v>
      </c>
      <c r="L66" s="304" t="s">
        <v>517</v>
      </c>
      <c r="M66" s="309">
        <v>16.88</v>
      </c>
      <c r="N66" s="219"/>
    </row>
    <row r="67" spans="1:14" ht="8.4499999999999993" customHeight="1">
      <c r="A67" s="312"/>
      <c r="B67" s="310"/>
      <c r="C67" s="306"/>
      <c r="D67" s="305"/>
      <c r="E67" s="304"/>
      <c r="F67" s="309"/>
      <c r="H67" s="312"/>
      <c r="I67" s="310"/>
      <c r="J67" s="306" t="s">
        <v>516</v>
      </c>
      <c r="K67" s="305" t="s">
        <v>470</v>
      </c>
      <c r="L67" s="304" t="s">
        <v>515</v>
      </c>
      <c r="M67" s="309">
        <v>93.47</v>
      </c>
      <c r="N67" s="219"/>
    </row>
    <row r="68" spans="1:14" ht="8.4499999999999993" customHeight="1">
      <c r="A68" s="312"/>
      <c r="B68" s="310"/>
      <c r="C68" s="306"/>
      <c r="D68" s="305"/>
      <c r="E68" s="304"/>
      <c r="F68" s="309"/>
      <c r="H68" s="312"/>
      <c r="I68" s="310"/>
      <c r="J68" s="320" t="s">
        <v>514</v>
      </c>
      <c r="K68" s="319" t="s">
        <v>464</v>
      </c>
      <c r="L68" s="318" t="s">
        <v>513</v>
      </c>
      <c r="M68" s="317">
        <v>110.02</v>
      </c>
      <c r="N68" s="219"/>
    </row>
    <row r="69" spans="1:14" ht="8.4499999999999993" customHeight="1">
      <c r="A69" s="312"/>
      <c r="B69" s="310"/>
      <c r="C69" s="306"/>
      <c r="D69" s="305"/>
      <c r="E69" s="304"/>
      <c r="F69" s="309"/>
      <c r="H69" s="312"/>
      <c r="I69" s="310"/>
      <c r="J69" s="306"/>
      <c r="K69" s="305"/>
      <c r="L69" s="304"/>
      <c r="M69" s="309"/>
      <c r="N69" s="219"/>
    </row>
    <row r="70" spans="1:14" ht="8.4499999999999993" customHeight="1">
      <c r="A70" s="312"/>
      <c r="B70" s="310"/>
      <c r="C70" s="306"/>
      <c r="D70" s="305"/>
      <c r="E70" s="304"/>
      <c r="F70" s="309"/>
      <c r="H70" s="312"/>
      <c r="I70" s="310"/>
      <c r="J70" s="306"/>
      <c r="K70" s="305"/>
      <c r="L70" s="304"/>
      <c r="M70" s="309"/>
      <c r="N70" s="219"/>
    </row>
    <row r="71" spans="1:14" ht="8.4499999999999993" customHeight="1">
      <c r="A71" s="308"/>
      <c r="B71" s="307"/>
      <c r="C71" s="306"/>
      <c r="D71" s="305"/>
      <c r="E71" s="304"/>
      <c r="F71" s="309"/>
      <c r="H71" s="312"/>
      <c r="I71" s="310"/>
      <c r="J71" s="306"/>
      <c r="K71" s="305"/>
      <c r="L71" s="304"/>
      <c r="M71" s="304"/>
      <c r="N71" s="219"/>
    </row>
    <row r="72" spans="1:14" ht="8.4499999999999993" customHeight="1">
      <c r="A72" s="316" t="s">
        <v>512</v>
      </c>
      <c r="B72" s="314"/>
      <c r="C72" s="306" t="s">
        <v>511</v>
      </c>
      <c r="D72" s="305"/>
      <c r="E72" s="304" t="s">
        <v>510</v>
      </c>
      <c r="F72" s="309">
        <v>56.93</v>
      </c>
      <c r="H72" s="308"/>
      <c r="I72" s="307"/>
      <c r="J72" s="306"/>
      <c r="K72" s="305"/>
      <c r="L72" s="304"/>
      <c r="M72" s="309"/>
      <c r="N72" s="219"/>
    </row>
    <row r="73" spans="1:14" ht="8.4499999999999993" customHeight="1">
      <c r="A73" s="311"/>
      <c r="B73" s="310"/>
      <c r="C73" s="306"/>
      <c r="D73" s="305"/>
      <c r="E73" s="304"/>
      <c r="F73" s="309"/>
      <c r="H73" s="315" t="s">
        <v>509</v>
      </c>
      <c r="I73" s="314"/>
      <c r="J73" s="306" t="s">
        <v>508</v>
      </c>
      <c r="K73" s="305" t="s">
        <v>464</v>
      </c>
      <c r="L73" s="304" t="s">
        <v>507</v>
      </c>
      <c r="M73" s="309">
        <v>25.7</v>
      </c>
      <c r="N73" s="219"/>
    </row>
    <row r="74" spans="1:14" ht="8.4499999999999993" customHeight="1">
      <c r="A74" s="311"/>
      <c r="B74" s="310"/>
      <c r="C74" s="313"/>
      <c r="D74" s="305"/>
      <c r="E74" s="304"/>
      <c r="F74" s="309"/>
      <c r="H74" s="312"/>
      <c r="I74" s="310"/>
      <c r="J74" s="306" t="s">
        <v>506</v>
      </c>
      <c r="K74" s="305" t="s">
        <v>464</v>
      </c>
      <c r="L74" s="304" t="s">
        <v>505</v>
      </c>
      <c r="M74" s="309">
        <v>42.16</v>
      </c>
      <c r="N74" s="219"/>
    </row>
    <row r="75" spans="1:14" ht="8.4499999999999993" customHeight="1">
      <c r="A75" s="311"/>
      <c r="B75" s="310"/>
      <c r="C75" s="306"/>
      <c r="D75" s="305"/>
      <c r="E75" s="304"/>
      <c r="F75" s="309"/>
      <c r="H75" s="312"/>
      <c r="I75" s="310"/>
      <c r="J75" s="306"/>
      <c r="K75" s="305"/>
      <c r="L75" s="304"/>
      <c r="M75" s="304"/>
      <c r="N75" s="219"/>
    </row>
    <row r="76" spans="1:14" ht="8.4499999999999993" customHeight="1">
      <c r="A76" s="311"/>
      <c r="B76" s="310"/>
      <c r="C76" s="306"/>
      <c r="D76" s="305"/>
      <c r="E76" s="304"/>
      <c r="F76" s="309"/>
      <c r="H76" s="312"/>
      <c r="I76" s="310"/>
      <c r="J76" s="306"/>
      <c r="K76" s="305"/>
      <c r="L76" s="304"/>
      <c r="M76" s="304"/>
      <c r="N76" s="219"/>
    </row>
    <row r="77" spans="1:14" ht="8.4499999999999993" customHeight="1">
      <c r="A77" s="311"/>
      <c r="B77" s="310"/>
      <c r="C77" s="306"/>
      <c r="D77" s="305"/>
      <c r="E77" s="304"/>
      <c r="F77" s="309"/>
      <c r="H77" s="312"/>
      <c r="I77" s="310"/>
      <c r="J77" s="306"/>
      <c r="K77" s="305"/>
      <c r="L77" s="304"/>
      <c r="M77" s="304"/>
      <c r="N77" s="219"/>
    </row>
    <row r="78" spans="1:14" ht="8.4499999999999993" customHeight="1">
      <c r="A78" s="311"/>
      <c r="B78" s="310"/>
      <c r="C78" s="306"/>
      <c r="D78" s="305"/>
      <c r="E78" s="304"/>
      <c r="F78" s="309"/>
      <c r="H78" s="312"/>
      <c r="I78" s="310"/>
      <c r="J78" s="306"/>
      <c r="K78" s="305"/>
      <c r="L78" s="304"/>
      <c r="M78" s="304"/>
      <c r="N78" s="219"/>
    </row>
    <row r="79" spans="1:14" ht="8.4499999999999993" customHeight="1">
      <c r="A79" s="311"/>
      <c r="B79" s="310"/>
      <c r="C79" s="306"/>
      <c r="D79" s="305"/>
      <c r="E79" s="304"/>
      <c r="F79" s="309"/>
      <c r="H79" s="312"/>
      <c r="I79" s="310"/>
      <c r="J79" s="306"/>
      <c r="K79" s="305"/>
      <c r="L79" s="304"/>
      <c r="M79" s="304"/>
      <c r="N79" s="219"/>
    </row>
    <row r="80" spans="1:14" ht="8.4499999999999993" customHeight="1">
      <c r="A80" s="311"/>
      <c r="B80" s="310"/>
      <c r="C80" s="306"/>
      <c r="D80" s="305"/>
      <c r="E80" s="304"/>
      <c r="F80" s="309"/>
      <c r="H80" s="312"/>
      <c r="I80" s="310"/>
      <c r="J80" s="306"/>
      <c r="K80" s="305"/>
      <c r="L80" s="304"/>
      <c r="M80" s="304"/>
      <c r="N80" s="219"/>
    </row>
    <row r="81" spans="1:17" ht="8.4499999999999993" customHeight="1">
      <c r="A81" s="311"/>
      <c r="B81" s="310"/>
      <c r="C81" s="306"/>
      <c r="D81" s="305"/>
      <c r="E81" s="304"/>
      <c r="F81" s="309"/>
      <c r="H81" s="308"/>
      <c r="I81" s="307"/>
      <c r="J81" s="306"/>
      <c r="K81" s="305"/>
      <c r="L81" s="304"/>
      <c r="M81" s="304"/>
      <c r="N81" s="219"/>
    </row>
    <row r="82" spans="1:17" ht="8.1" customHeight="1">
      <c r="A82" s="303"/>
      <c r="B82" s="303"/>
      <c r="C82" s="209"/>
      <c r="D82" s="301"/>
      <c r="E82" s="300"/>
      <c r="F82" s="302"/>
      <c r="H82" s="201"/>
      <c r="I82" s="201"/>
      <c r="J82" s="209"/>
      <c r="K82" s="301"/>
      <c r="L82" s="300"/>
      <c r="M82" s="300"/>
      <c r="N82" s="219"/>
    </row>
    <row r="83" spans="1:17" ht="8.1" customHeight="1">
      <c r="A83" s="204"/>
      <c r="B83" s="204"/>
      <c r="C83" s="271"/>
      <c r="D83" s="270"/>
      <c r="E83" s="269"/>
      <c r="F83" s="269"/>
      <c r="G83" s="226"/>
      <c r="H83" s="205"/>
      <c r="I83" s="205"/>
      <c r="J83" s="226"/>
      <c r="K83" s="225"/>
      <c r="L83" s="224"/>
      <c r="M83" s="202"/>
      <c r="N83" s="219"/>
    </row>
    <row r="84" spans="1:17" ht="8.1" customHeight="1">
      <c r="A84" s="204"/>
      <c r="B84" s="204"/>
      <c r="C84" s="271"/>
      <c r="D84" s="270"/>
      <c r="E84" s="269"/>
      <c r="F84" s="269"/>
      <c r="G84" s="226"/>
      <c r="H84" s="205"/>
      <c r="I84" s="205"/>
      <c r="J84" s="226"/>
      <c r="K84" s="225"/>
      <c r="L84" s="224"/>
      <c r="M84" s="202"/>
      <c r="N84" s="219"/>
    </row>
    <row r="85" spans="1:17" s="258" customFormat="1" ht="24.95" customHeight="1">
      <c r="A85" s="268" t="s">
        <v>0</v>
      </c>
      <c r="B85" s="268"/>
      <c r="C85" s="267" t="s">
        <v>1</v>
      </c>
      <c r="D85" s="266" t="s">
        <v>346</v>
      </c>
      <c r="E85" s="265" t="s">
        <v>3</v>
      </c>
      <c r="F85" s="264" t="s">
        <v>4</v>
      </c>
      <c r="G85" s="263"/>
      <c r="H85" s="268" t="s">
        <v>0</v>
      </c>
      <c r="I85" s="268"/>
      <c r="J85" s="267" t="s">
        <v>1</v>
      </c>
      <c r="K85" s="266" t="s">
        <v>346</v>
      </c>
      <c r="L85" s="265" t="s">
        <v>3</v>
      </c>
      <c r="M85" s="264" t="s">
        <v>4</v>
      </c>
    </row>
    <row r="86" spans="1:17" ht="8.4499999999999993" customHeight="1">
      <c r="A86" s="243" t="s">
        <v>504</v>
      </c>
      <c r="B86" s="242"/>
      <c r="C86" s="218" t="s">
        <v>339</v>
      </c>
      <c r="D86" s="221" t="s">
        <v>478</v>
      </c>
      <c r="E86" s="220" t="s">
        <v>503</v>
      </c>
      <c r="F86" s="223">
        <v>1.54</v>
      </c>
      <c r="H86" s="243" t="s">
        <v>502</v>
      </c>
      <c r="I86" s="242"/>
      <c r="J86" s="239" t="s">
        <v>337</v>
      </c>
      <c r="K86" s="238"/>
      <c r="L86" s="236" t="s">
        <v>501</v>
      </c>
      <c r="M86" s="240">
        <v>15.38</v>
      </c>
      <c r="N86" s="219"/>
    </row>
    <row r="87" spans="1:17" ht="8.4499999999999993" customHeight="1">
      <c r="A87" s="235"/>
      <c r="B87" s="234"/>
      <c r="C87" s="218" t="s">
        <v>339</v>
      </c>
      <c r="D87" s="221" t="s">
        <v>475</v>
      </c>
      <c r="E87" s="220" t="s">
        <v>500</v>
      </c>
      <c r="F87" s="223">
        <v>1.54</v>
      </c>
      <c r="H87" s="235"/>
      <c r="I87" s="234"/>
      <c r="J87" s="239" t="s">
        <v>335</v>
      </c>
      <c r="K87" s="238"/>
      <c r="L87" s="236" t="s">
        <v>499</v>
      </c>
      <c r="M87" s="240">
        <v>11.6</v>
      </c>
      <c r="N87" s="219"/>
    </row>
    <row r="88" spans="1:17" ht="8.4499999999999993" customHeight="1">
      <c r="A88" s="235"/>
      <c r="B88" s="234"/>
      <c r="C88" s="218" t="s">
        <v>339</v>
      </c>
      <c r="D88" s="221" t="s">
        <v>470</v>
      </c>
      <c r="E88" s="220" t="s">
        <v>498</v>
      </c>
      <c r="F88" s="223">
        <v>1.54</v>
      </c>
      <c r="H88" s="235"/>
      <c r="I88" s="234"/>
      <c r="J88" s="218" t="s">
        <v>333</v>
      </c>
      <c r="K88" s="221"/>
      <c r="L88" s="220" t="s">
        <v>497</v>
      </c>
      <c r="M88" s="223">
        <v>13.38</v>
      </c>
      <c r="N88" s="219"/>
    </row>
    <row r="89" spans="1:17" ht="8.4499999999999993" customHeight="1">
      <c r="A89" s="235"/>
      <c r="B89" s="234"/>
      <c r="C89" s="239" t="s">
        <v>339</v>
      </c>
      <c r="D89" s="238" t="s">
        <v>468</v>
      </c>
      <c r="E89" s="236" t="s">
        <v>496</v>
      </c>
      <c r="F89" s="240">
        <v>4.0599999999999996</v>
      </c>
      <c r="H89" s="235"/>
      <c r="I89" s="234"/>
      <c r="J89" s="218" t="s">
        <v>331</v>
      </c>
      <c r="K89" s="221"/>
      <c r="L89" s="220" t="s">
        <v>495</v>
      </c>
      <c r="M89" s="223">
        <v>25.12</v>
      </c>
      <c r="N89" s="219"/>
    </row>
    <row r="90" spans="1:17" ht="8.4499999999999993" customHeight="1">
      <c r="A90" s="235"/>
      <c r="B90" s="234"/>
      <c r="C90" s="218" t="s">
        <v>339</v>
      </c>
      <c r="D90" s="221" t="s">
        <v>464</v>
      </c>
      <c r="E90" s="220" t="s">
        <v>494</v>
      </c>
      <c r="F90" s="223">
        <v>1.54</v>
      </c>
      <c r="H90" s="235"/>
      <c r="I90" s="234"/>
      <c r="J90" s="218" t="s">
        <v>329</v>
      </c>
      <c r="K90" s="221"/>
      <c r="L90" s="220" t="s">
        <v>493</v>
      </c>
      <c r="M90" s="223">
        <v>30.66</v>
      </c>
      <c r="N90" s="219"/>
    </row>
    <row r="91" spans="1:17" ht="8.4499999999999993" customHeight="1">
      <c r="A91" s="235"/>
      <c r="B91" s="234"/>
      <c r="C91" s="218" t="s">
        <v>337</v>
      </c>
      <c r="D91" s="221" t="s">
        <v>478</v>
      </c>
      <c r="E91" s="220" t="s">
        <v>492</v>
      </c>
      <c r="F91" s="223">
        <v>1.91</v>
      </c>
      <c r="H91" s="235"/>
      <c r="I91" s="234"/>
      <c r="J91" s="218" t="s">
        <v>327</v>
      </c>
      <c r="K91" s="221"/>
      <c r="L91" s="220" t="s">
        <v>491</v>
      </c>
      <c r="M91" s="220">
        <v>54.04</v>
      </c>
      <c r="N91" s="219"/>
      <c r="P91" s="299"/>
    </row>
    <row r="92" spans="1:17" ht="8.4499999999999993" customHeight="1">
      <c r="A92" s="235"/>
      <c r="B92" s="234"/>
      <c r="C92" s="218" t="s">
        <v>337</v>
      </c>
      <c r="D92" s="221" t="s">
        <v>475</v>
      </c>
      <c r="E92" s="220" t="s">
        <v>490</v>
      </c>
      <c r="F92" s="223">
        <v>1.91</v>
      </c>
      <c r="H92" s="235"/>
      <c r="I92" s="234"/>
      <c r="J92" s="218"/>
      <c r="K92" s="221"/>
      <c r="L92" s="220"/>
      <c r="M92" s="220"/>
      <c r="N92" s="219"/>
      <c r="O92" s="298"/>
      <c r="P92" s="297"/>
      <c r="Q92" s="219"/>
    </row>
    <row r="93" spans="1:17" ht="8.4499999999999993" customHeight="1">
      <c r="A93" s="235"/>
      <c r="B93" s="234"/>
      <c r="C93" s="218" t="s">
        <v>337</v>
      </c>
      <c r="D93" s="221" t="s">
        <v>470</v>
      </c>
      <c r="E93" s="220" t="s">
        <v>489</v>
      </c>
      <c r="F93" s="223">
        <v>1.91</v>
      </c>
      <c r="H93" s="246"/>
      <c r="I93" s="245"/>
      <c r="J93" s="218"/>
      <c r="K93" s="221"/>
      <c r="L93" s="220"/>
      <c r="M93" s="220"/>
      <c r="N93" s="219"/>
      <c r="P93" s="296"/>
    </row>
    <row r="94" spans="1:17" ht="8.4499999999999993" customHeight="1">
      <c r="A94" s="235"/>
      <c r="B94" s="234"/>
      <c r="C94" s="218" t="s">
        <v>337</v>
      </c>
      <c r="D94" s="221" t="s">
        <v>468</v>
      </c>
      <c r="E94" s="220" t="s">
        <v>488</v>
      </c>
      <c r="F94" s="223">
        <v>2.0299999999999998</v>
      </c>
      <c r="H94" s="295" t="s">
        <v>487</v>
      </c>
      <c r="I94" s="294"/>
      <c r="J94" s="218" t="s">
        <v>333</v>
      </c>
      <c r="K94" s="221"/>
      <c r="L94" s="220" t="s">
        <v>486</v>
      </c>
      <c r="M94" s="223">
        <v>7.72</v>
      </c>
      <c r="N94" s="219"/>
    </row>
    <row r="95" spans="1:17" ht="8.4499999999999993" customHeight="1">
      <c r="A95" s="235"/>
      <c r="B95" s="234"/>
      <c r="C95" s="218" t="s">
        <v>337</v>
      </c>
      <c r="D95" s="221" t="s">
        <v>464</v>
      </c>
      <c r="E95" s="220" t="s">
        <v>485</v>
      </c>
      <c r="F95" s="223">
        <v>1.91</v>
      </c>
      <c r="H95" s="293"/>
      <c r="I95" s="292"/>
      <c r="J95" s="218" t="s">
        <v>331</v>
      </c>
      <c r="K95" s="221"/>
      <c r="L95" s="220" t="s">
        <v>484</v>
      </c>
      <c r="M95" s="223">
        <v>12.92</v>
      </c>
      <c r="N95" s="219"/>
    </row>
    <row r="96" spans="1:17" ht="8.4499999999999993" customHeight="1">
      <c r="A96" s="235"/>
      <c r="B96" s="234"/>
      <c r="C96" s="218" t="s">
        <v>335</v>
      </c>
      <c r="D96" s="221" t="s">
        <v>478</v>
      </c>
      <c r="E96" s="220" t="s">
        <v>483</v>
      </c>
      <c r="F96" s="223">
        <v>2.8</v>
      </c>
      <c r="H96" s="293"/>
      <c r="I96" s="292"/>
      <c r="J96" s="218"/>
      <c r="K96" s="221"/>
      <c r="L96" s="220"/>
      <c r="M96" s="215"/>
      <c r="N96" s="219"/>
    </row>
    <row r="97" spans="1:19" ht="8.4499999999999993" customHeight="1">
      <c r="A97" s="235"/>
      <c r="B97" s="234"/>
      <c r="C97" s="218" t="s">
        <v>335</v>
      </c>
      <c r="D97" s="221" t="s">
        <v>475</v>
      </c>
      <c r="E97" s="220" t="s">
        <v>482</v>
      </c>
      <c r="F97" s="223">
        <v>2.8</v>
      </c>
      <c r="H97" s="293"/>
      <c r="I97" s="292"/>
      <c r="J97" s="218"/>
      <c r="K97" s="221"/>
      <c r="L97" s="220"/>
      <c r="M97" s="220"/>
      <c r="N97" s="219"/>
    </row>
    <row r="98" spans="1:19" ht="8.4499999999999993" customHeight="1">
      <c r="A98" s="235"/>
      <c r="B98" s="234"/>
      <c r="C98" s="218" t="s">
        <v>335</v>
      </c>
      <c r="D98" s="221" t="s">
        <v>470</v>
      </c>
      <c r="E98" s="220" t="s">
        <v>481</v>
      </c>
      <c r="F98" s="223">
        <v>2.8</v>
      </c>
      <c r="H98" s="293"/>
      <c r="I98" s="292"/>
      <c r="J98" s="218"/>
      <c r="K98" s="221"/>
      <c r="L98" s="220"/>
      <c r="M98" s="220"/>
      <c r="N98" s="219"/>
    </row>
    <row r="99" spans="1:19" ht="8.4499999999999993" customHeight="1">
      <c r="A99" s="235"/>
      <c r="B99" s="234"/>
      <c r="C99" s="218" t="s">
        <v>335</v>
      </c>
      <c r="D99" s="221" t="s">
        <v>468</v>
      </c>
      <c r="E99" s="220" t="s">
        <v>480</v>
      </c>
      <c r="F99" s="223">
        <v>2.8</v>
      </c>
      <c r="H99" s="293"/>
      <c r="I99" s="292"/>
      <c r="J99" s="218"/>
      <c r="K99" s="221"/>
      <c r="L99" s="220"/>
      <c r="M99" s="220"/>
      <c r="N99" s="219"/>
    </row>
    <row r="100" spans="1:19" ht="8.4499999999999993" customHeight="1">
      <c r="A100" s="235"/>
      <c r="B100" s="234"/>
      <c r="C100" s="218" t="s">
        <v>335</v>
      </c>
      <c r="D100" s="221" t="s">
        <v>464</v>
      </c>
      <c r="E100" s="220" t="s">
        <v>479</v>
      </c>
      <c r="F100" s="223">
        <v>2.8</v>
      </c>
      <c r="H100" s="291"/>
      <c r="I100" s="290"/>
      <c r="J100" s="218"/>
      <c r="K100" s="221"/>
      <c r="L100" s="220"/>
      <c r="M100" s="223"/>
      <c r="N100" s="214"/>
      <c r="O100" s="213"/>
      <c r="P100" s="198"/>
      <c r="Q100" s="197"/>
      <c r="R100" s="197"/>
      <c r="S100" s="210"/>
    </row>
    <row r="101" spans="1:19" ht="8.4499999999999993" customHeight="1">
      <c r="A101" s="235"/>
      <c r="B101" s="234"/>
      <c r="C101" s="218" t="s">
        <v>333</v>
      </c>
      <c r="D101" s="221" t="s">
        <v>478</v>
      </c>
      <c r="E101" s="220" t="s">
        <v>477</v>
      </c>
      <c r="F101" s="223">
        <v>4.5199999999999996</v>
      </c>
      <c r="H101" s="243" t="s">
        <v>476</v>
      </c>
      <c r="I101" s="242"/>
      <c r="J101" s="218"/>
      <c r="K101" s="221"/>
      <c r="L101" s="220"/>
      <c r="M101" s="223"/>
      <c r="N101" s="201"/>
      <c r="O101" s="200"/>
      <c r="P101" s="198"/>
      <c r="Q101" s="198"/>
      <c r="R101" s="198"/>
      <c r="S101" s="198"/>
    </row>
    <row r="102" spans="1:19" ht="8.4499999999999993" customHeight="1">
      <c r="A102" s="235"/>
      <c r="B102" s="234"/>
      <c r="C102" s="218" t="s">
        <v>333</v>
      </c>
      <c r="D102" s="221" t="s">
        <v>475</v>
      </c>
      <c r="E102" s="220" t="s">
        <v>474</v>
      </c>
      <c r="F102" s="223">
        <v>4.5199999999999996</v>
      </c>
      <c r="H102" s="235"/>
      <c r="I102" s="234"/>
      <c r="J102" s="239" t="s">
        <v>331</v>
      </c>
      <c r="K102" s="238" t="s">
        <v>473</v>
      </c>
      <c r="L102" s="236" t="s">
        <v>472</v>
      </c>
      <c r="M102" s="240">
        <v>7.07</v>
      </c>
      <c r="N102" s="201"/>
      <c r="O102" s="200"/>
      <c r="P102" s="198"/>
      <c r="Q102" s="198"/>
      <c r="R102" s="198"/>
      <c r="S102" s="198"/>
    </row>
    <row r="103" spans="1:19" ht="8.4499999999999993" customHeight="1">
      <c r="A103" s="235"/>
      <c r="B103" s="234"/>
      <c r="C103" s="218" t="s">
        <v>333</v>
      </c>
      <c r="D103" s="221" t="s">
        <v>470</v>
      </c>
      <c r="E103" s="220" t="s">
        <v>471</v>
      </c>
      <c r="F103" s="223">
        <v>4.21</v>
      </c>
      <c r="H103" s="235"/>
      <c r="I103" s="234"/>
      <c r="J103" s="239" t="s">
        <v>331</v>
      </c>
      <c r="K103" s="238" t="s">
        <v>470</v>
      </c>
      <c r="L103" s="236" t="s">
        <v>469</v>
      </c>
      <c r="M103" s="240">
        <v>7.18</v>
      </c>
      <c r="N103" s="201"/>
      <c r="O103" s="200"/>
      <c r="P103" s="198"/>
      <c r="Q103" s="198"/>
      <c r="R103" s="198"/>
      <c r="S103" s="198"/>
    </row>
    <row r="104" spans="1:19" ht="8.4499999999999993" customHeight="1">
      <c r="A104" s="235"/>
      <c r="B104" s="234"/>
      <c r="C104" s="239" t="s">
        <v>333</v>
      </c>
      <c r="D104" s="238" t="s">
        <v>468</v>
      </c>
      <c r="E104" s="236" t="s">
        <v>467</v>
      </c>
      <c r="F104" s="240">
        <v>8.51</v>
      </c>
      <c r="H104" s="235"/>
      <c r="I104" s="234"/>
      <c r="J104" s="239" t="s">
        <v>331</v>
      </c>
      <c r="K104" s="238" t="s">
        <v>466</v>
      </c>
      <c r="L104" s="236" t="s">
        <v>465</v>
      </c>
      <c r="M104" s="240">
        <v>7.22</v>
      </c>
      <c r="N104" s="201"/>
      <c r="O104" s="200"/>
      <c r="P104" s="198"/>
      <c r="Q104" s="198"/>
      <c r="R104" s="198"/>
      <c r="S104" s="198"/>
    </row>
    <row r="105" spans="1:19" ht="8.4499999999999993" customHeight="1">
      <c r="A105" s="246"/>
      <c r="B105" s="245"/>
      <c r="C105" s="218" t="s">
        <v>333</v>
      </c>
      <c r="D105" s="221" t="s">
        <v>464</v>
      </c>
      <c r="E105" s="220" t="s">
        <v>463</v>
      </c>
      <c r="F105" s="223">
        <v>4.5199999999999996</v>
      </c>
      <c r="H105" s="235"/>
      <c r="I105" s="234"/>
      <c r="J105" s="239"/>
      <c r="K105" s="238"/>
      <c r="L105" s="236"/>
      <c r="M105" s="240"/>
      <c r="N105" s="201"/>
      <c r="O105" s="200"/>
      <c r="P105" s="198"/>
      <c r="Q105" s="198"/>
      <c r="R105" s="198"/>
      <c r="S105" s="198"/>
    </row>
    <row r="106" spans="1:19" ht="8.4499999999999993" customHeight="1">
      <c r="A106" s="243" t="s">
        <v>432</v>
      </c>
      <c r="B106" s="242"/>
      <c r="C106" s="218" t="s">
        <v>316</v>
      </c>
      <c r="D106" s="221"/>
      <c r="E106" s="220" t="s">
        <v>462</v>
      </c>
      <c r="F106" s="223">
        <v>1.92</v>
      </c>
      <c r="H106" s="235"/>
      <c r="I106" s="234"/>
      <c r="J106" s="218"/>
      <c r="K106" s="221"/>
      <c r="L106" s="220"/>
      <c r="M106" s="220"/>
      <c r="N106" s="201"/>
      <c r="O106" s="200"/>
      <c r="P106" s="198"/>
      <c r="Q106" s="198"/>
      <c r="R106" s="198"/>
      <c r="S106" s="198"/>
    </row>
    <row r="107" spans="1:19" ht="8.4499999999999993" customHeight="1">
      <c r="A107" s="235"/>
      <c r="B107" s="234"/>
      <c r="C107" s="218" t="s">
        <v>461</v>
      </c>
      <c r="D107" s="221"/>
      <c r="E107" s="220" t="s">
        <v>460</v>
      </c>
      <c r="F107" s="223">
        <v>2.2400000000000002</v>
      </c>
      <c r="H107" s="235"/>
      <c r="I107" s="234"/>
      <c r="J107" s="218"/>
      <c r="K107" s="221"/>
      <c r="L107" s="220"/>
      <c r="M107" s="220"/>
      <c r="N107" s="228"/>
      <c r="O107" s="227"/>
      <c r="P107" s="198"/>
      <c r="Q107" s="198"/>
      <c r="R107" s="198"/>
      <c r="S107" s="198"/>
    </row>
    <row r="108" spans="1:19" ht="8.4499999999999993" customHeight="1">
      <c r="A108" s="235"/>
      <c r="B108" s="234"/>
      <c r="C108" s="218" t="s">
        <v>459</v>
      </c>
      <c r="D108" s="221"/>
      <c r="E108" s="220" t="s">
        <v>458</v>
      </c>
      <c r="F108" s="223">
        <v>2.9</v>
      </c>
      <c r="H108" s="246"/>
      <c r="I108" s="245"/>
      <c r="J108" s="218"/>
      <c r="K108" s="221"/>
      <c r="L108" s="220"/>
      <c r="M108" s="223"/>
      <c r="N108" s="214"/>
      <c r="O108" s="213"/>
      <c r="P108" s="198"/>
      <c r="Q108" s="197"/>
      <c r="R108" s="197"/>
      <c r="S108" s="210"/>
    </row>
    <row r="109" spans="1:19" ht="8.4499999999999993" customHeight="1">
      <c r="A109" s="235"/>
      <c r="B109" s="234"/>
      <c r="C109" s="218" t="s">
        <v>457</v>
      </c>
      <c r="D109" s="221"/>
      <c r="E109" s="220" t="s">
        <v>456</v>
      </c>
      <c r="F109" s="223">
        <v>3.89</v>
      </c>
      <c r="H109" s="243" t="s">
        <v>455</v>
      </c>
      <c r="I109" s="242"/>
      <c r="J109" s="239" t="s">
        <v>333</v>
      </c>
      <c r="K109" s="238" t="s">
        <v>447</v>
      </c>
      <c r="L109" s="236" t="s">
        <v>454</v>
      </c>
      <c r="M109" s="240">
        <v>13.78</v>
      </c>
      <c r="N109" s="201"/>
      <c r="O109" s="200"/>
      <c r="P109" s="198"/>
      <c r="Q109" s="198"/>
      <c r="R109" s="198"/>
      <c r="S109" s="198"/>
    </row>
    <row r="110" spans="1:19" ht="8.4499999999999993" customHeight="1">
      <c r="A110" s="235"/>
      <c r="B110" s="234"/>
      <c r="C110" s="218" t="s">
        <v>453</v>
      </c>
      <c r="D110" s="221"/>
      <c r="E110" s="220" t="s">
        <v>452</v>
      </c>
      <c r="F110" s="223">
        <v>3.97</v>
      </c>
      <c r="H110" s="235"/>
      <c r="I110" s="234"/>
      <c r="J110" s="239" t="s">
        <v>331</v>
      </c>
      <c r="K110" s="238" t="s">
        <v>451</v>
      </c>
      <c r="L110" s="236" t="s">
        <v>450</v>
      </c>
      <c r="M110" s="240">
        <v>7.24</v>
      </c>
      <c r="N110" s="201"/>
      <c r="O110" s="200"/>
      <c r="P110" s="198"/>
      <c r="Q110" s="198"/>
      <c r="R110" s="198"/>
      <c r="S110" s="198"/>
    </row>
    <row r="111" spans="1:19" ht="8.4499999999999993" customHeight="1">
      <c r="A111" s="235"/>
      <c r="B111" s="234"/>
      <c r="C111" s="218" t="s">
        <v>449</v>
      </c>
      <c r="D111" s="221"/>
      <c r="E111" s="220" t="s">
        <v>448</v>
      </c>
      <c r="F111" s="223">
        <v>4.8099999999999996</v>
      </c>
      <c r="H111" s="235"/>
      <c r="I111" s="234"/>
      <c r="J111" s="218" t="s">
        <v>331</v>
      </c>
      <c r="K111" s="221" t="s">
        <v>447</v>
      </c>
      <c r="L111" s="220" t="s">
        <v>446</v>
      </c>
      <c r="M111" s="223">
        <v>7.69</v>
      </c>
      <c r="N111" s="201"/>
      <c r="O111" s="200"/>
      <c r="P111" s="198"/>
      <c r="Q111" s="198"/>
      <c r="R111" s="198"/>
      <c r="S111" s="198"/>
    </row>
    <row r="112" spans="1:19" ht="8.4499999999999993" customHeight="1">
      <c r="A112" s="235"/>
      <c r="B112" s="234"/>
      <c r="C112" s="218" t="s">
        <v>445</v>
      </c>
      <c r="D112" s="221"/>
      <c r="E112" s="220" t="s">
        <v>444</v>
      </c>
      <c r="F112" s="223">
        <v>5.48</v>
      </c>
      <c r="H112" s="235"/>
      <c r="I112" s="234"/>
      <c r="J112" s="218"/>
      <c r="K112" s="221"/>
      <c r="L112" s="220"/>
      <c r="M112" s="220"/>
      <c r="N112" s="201"/>
      <c r="O112" s="200"/>
      <c r="P112" s="198"/>
      <c r="Q112" s="198"/>
      <c r="R112" s="198"/>
      <c r="S112" s="198"/>
    </row>
    <row r="113" spans="1:19" ht="8.4499999999999993" customHeight="1">
      <c r="A113" s="235"/>
      <c r="B113" s="234"/>
      <c r="C113" s="218" t="s">
        <v>443</v>
      </c>
      <c r="D113" s="221"/>
      <c r="E113" s="220" t="s">
        <v>442</v>
      </c>
      <c r="F113" s="223">
        <v>10.85</v>
      </c>
      <c r="H113" s="235"/>
      <c r="I113" s="234"/>
      <c r="J113" s="218"/>
      <c r="K113" s="221"/>
      <c r="L113" s="220"/>
      <c r="M113" s="220"/>
      <c r="N113" s="201"/>
      <c r="O113" s="200"/>
      <c r="P113" s="198"/>
      <c r="Q113" s="198"/>
      <c r="R113" s="198"/>
      <c r="S113" s="198"/>
    </row>
    <row r="114" spans="1:19" ht="8.4499999999999993" customHeight="1">
      <c r="A114" s="235"/>
      <c r="B114" s="234"/>
      <c r="C114" s="239" t="s">
        <v>441</v>
      </c>
      <c r="D114" s="238"/>
      <c r="E114" s="236" t="s">
        <v>440</v>
      </c>
      <c r="F114" s="236">
        <v>14.53</v>
      </c>
      <c r="H114" s="235"/>
      <c r="I114" s="234"/>
      <c r="J114" s="218"/>
      <c r="K114" s="221"/>
      <c r="L114" s="220"/>
      <c r="M114" s="220"/>
      <c r="N114" s="201"/>
      <c r="O114" s="200"/>
      <c r="P114" s="198"/>
      <c r="Q114" s="198"/>
      <c r="R114" s="198"/>
      <c r="S114" s="198"/>
    </row>
    <row r="115" spans="1:19" ht="8.4499999999999993" customHeight="1">
      <c r="A115" s="235"/>
      <c r="B115" s="234"/>
      <c r="C115" s="218" t="s">
        <v>439</v>
      </c>
      <c r="D115" s="221"/>
      <c r="E115" s="220" t="s">
        <v>438</v>
      </c>
      <c r="F115" s="220">
        <v>18.600000000000001</v>
      </c>
      <c r="H115" s="235"/>
      <c r="I115" s="234"/>
      <c r="J115" s="218"/>
      <c r="K115" s="221"/>
      <c r="L115" s="220"/>
      <c r="M115" s="220"/>
      <c r="N115" s="201"/>
      <c r="O115" s="200"/>
      <c r="P115" s="198"/>
      <c r="Q115" s="198"/>
      <c r="R115" s="198"/>
      <c r="S115" s="198"/>
    </row>
    <row r="116" spans="1:19" ht="8.4499999999999993" customHeight="1">
      <c r="A116" s="235"/>
      <c r="B116" s="234"/>
      <c r="C116" s="218" t="s">
        <v>437</v>
      </c>
      <c r="D116" s="221"/>
      <c r="E116" s="220" t="s">
        <v>436</v>
      </c>
      <c r="F116" s="220">
        <v>17.45</v>
      </c>
      <c r="H116" s="246"/>
      <c r="I116" s="245"/>
      <c r="J116" s="218"/>
      <c r="K116" s="221"/>
      <c r="L116" s="220"/>
      <c r="M116" s="220"/>
      <c r="N116" s="228"/>
      <c r="O116" s="227"/>
      <c r="P116" s="198"/>
      <c r="Q116" s="198"/>
      <c r="R116" s="198"/>
      <c r="S116" s="198"/>
    </row>
    <row r="117" spans="1:19" ht="8.4499999999999993" customHeight="1">
      <c r="A117" s="235"/>
      <c r="B117" s="234"/>
      <c r="C117" s="218"/>
      <c r="D117" s="221"/>
      <c r="E117" s="220"/>
      <c r="F117" s="220"/>
      <c r="H117" s="243" t="s">
        <v>435</v>
      </c>
      <c r="I117" s="242"/>
      <c r="J117" s="239" t="s">
        <v>335</v>
      </c>
      <c r="K117" s="238" t="s">
        <v>396</v>
      </c>
      <c r="L117" s="236" t="s">
        <v>434</v>
      </c>
      <c r="M117" s="240">
        <v>13.5</v>
      </c>
      <c r="N117" s="219"/>
    </row>
    <row r="118" spans="1:19" ht="8.4499999999999993" customHeight="1">
      <c r="A118" s="246"/>
      <c r="B118" s="245"/>
      <c r="C118" s="218"/>
      <c r="D118" s="221"/>
      <c r="E118" s="220"/>
      <c r="F118" s="220"/>
      <c r="H118" s="235"/>
      <c r="I118" s="234"/>
      <c r="J118" s="239" t="s">
        <v>333</v>
      </c>
      <c r="K118" s="238" t="s">
        <v>396</v>
      </c>
      <c r="L118" s="236" t="s">
        <v>433</v>
      </c>
      <c r="M118" s="240">
        <v>14.49</v>
      </c>
      <c r="N118" s="219"/>
    </row>
    <row r="119" spans="1:19" ht="8.4499999999999993" customHeight="1">
      <c r="A119" s="243" t="s">
        <v>432</v>
      </c>
      <c r="B119" s="242"/>
      <c r="C119" s="218" t="s">
        <v>410</v>
      </c>
      <c r="D119" s="221"/>
      <c r="E119" s="220" t="s">
        <v>431</v>
      </c>
      <c r="F119" s="223">
        <v>2.2999999999999998</v>
      </c>
      <c r="H119" s="235"/>
      <c r="I119" s="234"/>
      <c r="J119" s="239" t="s">
        <v>331</v>
      </c>
      <c r="K119" s="238" t="s">
        <v>396</v>
      </c>
      <c r="L119" s="236" t="s">
        <v>430</v>
      </c>
      <c r="M119" s="240">
        <v>14.14</v>
      </c>
      <c r="N119" s="219"/>
    </row>
    <row r="120" spans="1:19" ht="8.4499999999999993" customHeight="1">
      <c r="A120" s="235"/>
      <c r="B120" s="234"/>
      <c r="C120" s="218" t="s">
        <v>408</v>
      </c>
      <c r="D120" s="221"/>
      <c r="E120" s="220" t="s">
        <v>429</v>
      </c>
      <c r="F120" s="223">
        <v>2.52</v>
      </c>
      <c r="H120" s="235"/>
      <c r="I120" s="234"/>
      <c r="J120" s="239" t="s">
        <v>329</v>
      </c>
      <c r="K120" s="238" t="s">
        <v>396</v>
      </c>
      <c r="L120" s="236" t="s">
        <v>428</v>
      </c>
      <c r="M120" s="240">
        <v>14.76</v>
      </c>
      <c r="N120" s="219"/>
    </row>
    <row r="121" spans="1:19" ht="8.4499999999999993" customHeight="1">
      <c r="A121" s="235"/>
      <c r="B121" s="234"/>
      <c r="C121" s="218" t="s">
        <v>323</v>
      </c>
      <c r="D121" s="221"/>
      <c r="E121" s="220" t="s">
        <v>427</v>
      </c>
      <c r="F121" s="223">
        <v>2.84</v>
      </c>
      <c r="H121" s="235"/>
      <c r="I121" s="234"/>
      <c r="J121" s="239" t="s">
        <v>327</v>
      </c>
      <c r="K121" s="238" t="s">
        <v>396</v>
      </c>
      <c r="L121" s="236" t="s">
        <v>426</v>
      </c>
      <c r="M121" s="240">
        <v>15.78</v>
      </c>
      <c r="N121" s="219"/>
    </row>
    <row r="122" spans="1:19" ht="8.4499999999999993" customHeight="1">
      <c r="A122" s="235"/>
      <c r="B122" s="234"/>
      <c r="C122" s="218"/>
      <c r="D122" s="221"/>
      <c r="E122" s="220"/>
      <c r="F122" s="220"/>
      <c r="H122" s="235"/>
      <c r="I122" s="234"/>
      <c r="J122" s="218" t="s">
        <v>348</v>
      </c>
      <c r="K122" s="221" t="s">
        <v>413</v>
      </c>
      <c r="L122" s="220" t="s">
        <v>425</v>
      </c>
      <c r="M122" s="223">
        <v>17.27</v>
      </c>
      <c r="N122" s="219"/>
    </row>
    <row r="123" spans="1:19" ht="8.4499999999999993" customHeight="1">
      <c r="A123" s="235"/>
      <c r="B123" s="234"/>
      <c r="C123" s="218"/>
      <c r="D123" s="221"/>
      <c r="E123" s="220"/>
      <c r="F123" s="220"/>
      <c r="H123" s="235"/>
      <c r="I123" s="234"/>
      <c r="J123" s="218"/>
      <c r="K123" s="221"/>
      <c r="L123" s="220"/>
      <c r="M123" s="220"/>
      <c r="N123" s="219"/>
    </row>
    <row r="124" spans="1:19" ht="8.4499999999999993" customHeight="1">
      <c r="A124" s="246"/>
      <c r="B124" s="245"/>
      <c r="C124" s="218"/>
      <c r="D124" s="221"/>
      <c r="E124" s="220"/>
      <c r="F124" s="220"/>
      <c r="H124" s="235"/>
      <c r="I124" s="234"/>
      <c r="J124" s="218"/>
      <c r="K124" s="221"/>
      <c r="L124" s="220"/>
      <c r="M124" s="223"/>
      <c r="N124" s="214"/>
      <c r="O124" s="289"/>
      <c r="P124" s="197"/>
      <c r="Q124" s="244"/>
      <c r="R124" s="191"/>
      <c r="S124" s="210"/>
    </row>
    <row r="125" spans="1:19" ht="8.4499999999999993" customHeight="1">
      <c r="A125" s="243" t="s">
        <v>424</v>
      </c>
      <c r="B125" s="242"/>
      <c r="C125" s="218" t="s">
        <v>423</v>
      </c>
      <c r="D125" s="221"/>
      <c r="E125" s="220" t="s">
        <v>422</v>
      </c>
      <c r="F125" s="223">
        <v>13.03</v>
      </c>
      <c r="H125" s="246"/>
      <c r="I125" s="245"/>
      <c r="J125" s="218"/>
      <c r="K125" s="221"/>
      <c r="L125" s="220"/>
      <c r="M125" s="223"/>
      <c r="N125" s="288"/>
      <c r="O125" s="287"/>
      <c r="P125" s="197"/>
      <c r="R125" s="191"/>
      <c r="S125" s="210"/>
    </row>
    <row r="126" spans="1:19" ht="8.4499999999999993" customHeight="1">
      <c r="A126" s="235"/>
      <c r="B126" s="234"/>
      <c r="C126" s="218"/>
      <c r="D126" s="221"/>
      <c r="E126" s="220"/>
      <c r="F126" s="220"/>
      <c r="H126" s="243" t="s">
        <v>421</v>
      </c>
      <c r="I126" s="242"/>
      <c r="J126" s="218" t="s">
        <v>339</v>
      </c>
      <c r="K126" s="221" t="s">
        <v>403</v>
      </c>
      <c r="L126" s="220" t="s">
        <v>420</v>
      </c>
      <c r="M126" s="223">
        <v>1.57</v>
      </c>
      <c r="N126" s="288"/>
      <c r="O126" s="287"/>
      <c r="P126" s="197"/>
      <c r="R126" s="191"/>
      <c r="S126" s="210"/>
    </row>
    <row r="127" spans="1:19" ht="8.4499999999999993" customHeight="1">
      <c r="A127" s="235"/>
      <c r="B127" s="234"/>
      <c r="C127" s="218"/>
      <c r="D127" s="221"/>
      <c r="E127" s="220"/>
      <c r="F127" s="220"/>
      <c r="H127" s="235"/>
      <c r="I127" s="234"/>
      <c r="J127" s="218" t="s">
        <v>337</v>
      </c>
      <c r="K127" s="221" t="s">
        <v>403</v>
      </c>
      <c r="L127" s="220" t="s">
        <v>419</v>
      </c>
      <c r="M127" s="223">
        <v>1.85</v>
      </c>
      <c r="N127" s="288"/>
      <c r="O127" s="287"/>
      <c r="P127" s="197"/>
      <c r="Q127" s="244"/>
      <c r="R127" s="191"/>
      <c r="S127" s="210"/>
    </row>
    <row r="128" spans="1:19" ht="8.4499999999999993" customHeight="1">
      <c r="A128" s="235"/>
      <c r="B128" s="234"/>
      <c r="C128" s="218"/>
      <c r="D128" s="221"/>
      <c r="E128" s="220"/>
      <c r="F128" s="220"/>
      <c r="H128" s="235"/>
      <c r="I128" s="234"/>
      <c r="J128" s="239" t="s">
        <v>335</v>
      </c>
      <c r="K128" s="238" t="s">
        <v>396</v>
      </c>
      <c r="L128" s="236" t="s">
        <v>418</v>
      </c>
      <c r="M128" s="240">
        <v>6.39</v>
      </c>
      <c r="N128" s="288"/>
      <c r="O128" s="287"/>
      <c r="P128" s="197"/>
      <c r="Q128" s="244"/>
      <c r="R128" s="191"/>
      <c r="S128" s="210"/>
    </row>
    <row r="129" spans="1:19" ht="8.4499999999999993" customHeight="1">
      <c r="A129" s="235"/>
      <c r="B129" s="234"/>
      <c r="C129" s="218"/>
      <c r="D129" s="221"/>
      <c r="E129" s="220"/>
      <c r="F129" s="220"/>
      <c r="H129" s="235"/>
      <c r="I129" s="234"/>
      <c r="J129" s="239" t="s">
        <v>333</v>
      </c>
      <c r="K129" s="238" t="s">
        <v>396</v>
      </c>
      <c r="L129" s="236" t="s">
        <v>417</v>
      </c>
      <c r="M129" s="240">
        <v>6.58</v>
      </c>
      <c r="N129" s="288"/>
      <c r="O129" s="287"/>
      <c r="P129" s="197"/>
      <c r="Q129" s="244"/>
      <c r="R129" s="191"/>
      <c r="S129" s="210"/>
    </row>
    <row r="130" spans="1:19" ht="8.4499999999999993" customHeight="1">
      <c r="A130" s="235"/>
      <c r="B130" s="234"/>
      <c r="C130" s="218"/>
      <c r="D130" s="221"/>
      <c r="E130" s="220"/>
      <c r="F130" s="220"/>
      <c r="H130" s="235"/>
      <c r="I130" s="234"/>
      <c r="J130" s="239" t="s">
        <v>331</v>
      </c>
      <c r="K130" s="238" t="s">
        <v>396</v>
      </c>
      <c r="L130" s="236" t="s">
        <v>416</v>
      </c>
      <c r="M130" s="240">
        <v>6.63</v>
      </c>
      <c r="N130" s="288"/>
      <c r="O130" s="287"/>
      <c r="P130" s="197"/>
      <c r="Q130" s="244"/>
      <c r="R130" s="191"/>
      <c r="S130" s="210"/>
    </row>
    <row r="131" spans="1:19" ht="8.4499999999999993" customHeight="1">
      <c r="A131" s="235"/>
      <c r="B131" s="234"/>
      <c r="C131" s="218"/>
      <c r="D131" s="221"/>
      <c r="E131" s="220"/>
      <c r="F131" s="220"/>
      <c r="H131" s="235"/>
      <c r="I131" s="234"/>
      <c r="J131" s="239" t="s">
        <v>329</v>
      </c>
      <c r="K131" s="238" t="s">
        <v>396</v>
      </c>
      <c r="L131" s="236" t="s">
        <v>415</v>
      </c>
      <c r="M131" s="240">
        <v>7</v>
      </c>
      <c r="N131" s="288"/>
      <c r="O131" s="287"/>
      <c r="P131" s="197"/>
      <c r="Q131" s="244"/>
      <c r="R131" s="191"/>
      <c r="S131" s="210"/>
    </row>
    <row r="132" spans="1:19" ht="8.4499999999999993" customHeight="1">
      <c r="A132" s="235"/>
      <c r="B132" s="234"/>
      <c r="C132" s="218"/>
      <c r="D132" s="221"/>
      <c r="E132" s="220"/>
      <c r="F132" s="220"/>
      <c r="H132" s="235"/>
      <c r="I132" s="234"/>
      <c r="J132" s="218" t="s">
        <v>327</v>
      </c>
      <c r="K132" s="221" t="s">
        <v>396</v>
      </c>
      <c r="L132" s="220" t="s">
        <v>414</v>
      </c>
      <c r="M132" s="223">
        <v>7.45</v>
      </c>
      <c r="N132" s="288"/>
      <c r="O132" s="287"/>
      <c r="P132" s="197"/>
      <c r="Q132" s="212"/>
      <c r="R132" s="191"/>
      <c r="S132" s="210"/>
    </row>
    <row r="133" spans="1:19" ht="8.4499999999999993" customHeight="1">
      <c r="A133" s="246"/>
      <c r="B133" s="245"/>
      <c r="C133" s="218"/>
      <c r="D133" s="221"/>
      <c r="E133" s="220"/>
      <c r="F133" s="220"/>
      <c r="H133" s="235"/>
      <c r="I133" s="234"/>
      <c r="J133" s="239" t="s">
        <v>348</v>
      </c>
      <c r="K133" s="238" t="s">
        <v>413</v>
      </c>
      <c r="L133" s="236" t="s">
        <v>412</v>
      </c>
      <c r="M133" s="240">
        <v>11.88</v>
      </c>
      <c r="N133" s="288"/>
      <c r="O133" s="287"/>
      <c r="P133" s="197"/>
      <c r="Q133" s="212"/>
      <c r="R133" s="191"/>
      <c r="S133" s="210"/>
    </row>
    <row r="134" spans="1:19" ht="8.4499999999999993" customHeight="1">
      <c r="A134" s="243" t="s">
        <v>411</v>
      </c>
      <c r="B134" s="242"/>
      <c r="C134" s="218" t="s">
        <v>410</v>
      </c>
      <c r="D134" s="221"/>
      <c r="E134" s="220" t="s">
        <v>409</v>
      </c>
      <c r="F134" s="223">
        <v>1.57</v>
      </c>
      <c r="H134" s="246"/>
      <c r="I134" s="245"/>
      <c r="J134" s="218"/>
      <c r="K134" s="221"/>
      <c r="L134" s="220"/>
      <c r="M134" s="223"/>
      <c r="N134" s="288"/>
      <c r="O134" s="287"/>
      <c r="P134" s="197"/>
      <c r="Q134" s="212"/>
      <c r="R134" s="191"/>
      <c r="S134" s="210"/>
    </row>
    <row r="135" spans="1:19" ht="8.4499999999999993" customHeight="1">
      <c r="A135" s="235"/>
      <c r="B135" s="234"/>
      <c r="C135" s="239" t="s">
        <v>408</v>
      </c>
      <c r="D135" s="238"/>
      <c r="E135" s="236" t="s">
        <v>407</v>
      </c>
      <c r="F135" s="240">
        <v>2.23</v>
      </c>
      <c r="H135" s="243" t="s">
        <v>406</v>
      </c>
      <c r="I135" s="242"/>
      <c r="J135" s="218" t="s">
        <v>339</v>
      </c>
      <c r="K135" s="221" t="s">
        <v>403</v>
      </c>
      <c r="L135" s="220" t="s">
        <v>405</v>
      </c>
      <c r="M135" s="223">
        <v>1.57</v>
      </c>
      <c r="N135" s="288"/>
      <c r="O135" s="287"/>
      <c r="P135" s="197"/>
      <c r="Q135" s="212"/>
      <c r="R135" s="191"/>
      <c r="S135" s="210"/>
    </row>
    <row r="136" spans="1:19" ht="8.4499999999999993" customHeight="1">
      <c r="A136" s="235"/>
      <c r="B136" s="234"/>
      <c r="C136" s="218" t="s">
        <v>323</v>
      </c>
      <c r="D136" s="221"/>
      <c r="E136" s="220" t="s">
        <v>404</v>
      </c>
      <c r="F136" s="223">
        <v>2.2000000000000002</v>
      </c>
      <c r="H136" s="235"/>
      <c r="I136" s="234"/>
      <c r="J136" s="218" t="s">
        <v>337</v>
      </c>
      <c r="K136" s="221" t="s">
        <v>403</v>
      </c>
      <c r="L136" s="220" t="s">
        <v>402</v>
      </c>
      <c r="M136" s="223">
        <v>1.85</v>
      </c>
      <c r="N136" s="288"/>
      <c r="O136" s="287"/>
      <c r="P136" s="197"/>
      <c r="Q136" s="199"/>
      <c r="R136" s="251"/>
      <c r="S136" s="198"/>
    </row>
    <row r="137" spans="1:19" ht="8.4499999999999993" customHeight="1">
      <c r="A137" s="235"/>
      <c r="B137" s="234"/>
      <c r="C137" s="218"/>
      <c r="D137" s="221"/>
      <c r="E137" s="220"/>
      <c r="F137" s="223"/>
      <c r="H137" s="235"/>
      <c r="I137" s="234"/>
      <c r="J137" s="239" t="s">
        <v>335</v>
      </c>
      <c r="K137" s="238" t="s">
        <v>396</v>
      </c>
      <c r="L137" s="236" t="s">
        <v>401</v>
      </c>
      <c r="M137" s="240">
        <v>7.24</v>
      </c>
      <c r="N137" s="288"/>
      <c r="O137" s="287"/>
      <c r="P137" s="197"/>
      <c r="Q137" s="212"/>
      <c r="R137" s="191"/>
      <c r="S137" s="210"/>
    </row>
    <row r="138" spans="1:19" ht="8.4499999999999993" customHeight="1">
      <c r="A138" s="235"/>
      <c r="B138" s="234"/>
      <c r="C138" s="231"/>
      <c r="D138" s="221"/>
      <c r="E138" s="220"/>
      <c r="F138" s="223"/>
      <c r="H138" s="235"/>
      <c r="I138" s="234"/>
      <c r="J138" s="239" t="s">
        <v>333</v>
      </c>
      <c r="K138" s="238" t="s">
        <v>396</v>
      </c>
      <c r="L138" s="236" t="s">
        <v>400</v>
      </c>
      <c r="M138" s="240">
        <v>7.54</v>
      </c>
      <c r="N138" s="288"/>
      <c r="O138" s="287"/>
      <c r="P138" s="197"/>
      <c r="Q138" s="212"/>
      <c r="R138" s="191"/>
      <c r="S138" s="210"/>
    </row>
    <row r="139" spans="1:19" ht="8.4499999999999993" customHeight="1">
      <c r="A139" s="235"/>
      <c r="B139" s="234"/>
      <c r="C139" s="231"/>
      <c r="D139" s="221"/>
      <c r="E139" s="220"/>
      <c r="F139" s="223"/>
      <c r="H139" s="235"/>
      <c r="I139" s="234"/>
      <c r="J139" s="239" t="s">
        <v>331</v>
      </c>
      <c r="K139" s="238" t="s">
        <v>396</v>
      </c>
      <c r="L139" s="236" t="s">
        <v>399</v>
      </c>
      <c r="M139" s="240">
        <v>7.8</v>
      </c>
      <c r="N139" s="288"/>
      <c r="O139" s="287"/>
      <c r="P139" s="197"/>
      <c r="Q139" s="212"/>
      <c r="R139" s="191"/>
      <c r="S139" s="210"/>
    </row>
    <row r="140" spans="1:19" ht="8.4499999999999993" customHeight="1">
      <c r="A140" s="235"/>
      <c r="B140" s="234"/>
      <c r="C140" s="218"/>
      <c r="D140" s="221"/>
      <c r="E140" s="220"/>
      <c r="F140" s="220"/>
      <c r="H140" s="235"/>
      <c r="I140" s="234"/>
      <c r="J140" s="239" t="s">
        <v>329</v>
      </c>
      <c r="K140" s="238" t="s">
        <v>396</v>
      </c>
      <c r="L140" s="236" t="s">
        <v>398</v>
      </c>
      <c r="M140" s="240">
        <v>7.91</v>
      </c>
      <c r="N140" s="288"/>
      <c r="O140" s="287"/>
      <c r="P140" s="197"/>
      <c r="Q140" s="212"/>
      <c r="R140" s="191"/>
      <c r="S140" s="210"/>
    </row>
    <row r="141" spans="1:19" ht="8.4499999999999993" customHeight="1">
      <c r="A141" s="235"/>
      <c r="B141" s="234"/>
      <c r="C141" s="218"/>
      <c r="D141" s="221"/>
      <c r="E141" s="220"/>
      <c r="F141" s="220"/>
      <c r="H141" s="235"/>
      <c r="I141" s="234"/>
      <c r="J141" s="239" t="s">
        <v>327</v>
      </c>
      <c r="K141" s="238" t="s">
        <v>396</v>
      </c>
      <c r="L141" s="236" t="s">
        <v>397</v>
      </c>
      <c r="M141" s="240">
        <v>8.1300000000000008</v>
      </c>
      <c r="N141" s="288"/>
      <c r="O141" s="287"/>
      <c r="P141" s="198"/>
      <c r="Q141" s="199"/>
      <c r="R141" s="251"/>
      <c r="S141" s="198"/>
    </row>
    <row r="142" spans="1:19" ht="8.4499999999999993" customHeight="1">
      <c r="A142" s="246"/>
      <c r="B142" s="245"/>
      <c r="C142" s="218"/>
      <c r="D142" s="221"/>
      <c r="E142" s="220"/>
      <c r="F142" s="220"/>
      <c r="H142" s="235"/>
      <c r="I142" s="234"/>
      <c r="J142" s="239" t="s">
        <v>348</v>
      </c>
      <c r="K142" s="238" t="s">
        <v>396</v>
      </c>
      <c r="L142" s="236" t="s">
        <v>395</v>
      </c>
      <c r="M142" s="240">
        <v>12.42</v>
      </c>
      <c r="N142" s="286"/>
      <c r="O142" s="285"/>
      <c r="Q142" s="284"/>
      <c r="R142" s="283"/>
    </row>
    <row r="143" spans="1:19" ht="8.4499999999999993" customHeight="1">
      <c r="A143" s="243" t="s">
        <v>394</v>
      </c>
      <c r="B143" s="242"/>
      <c r="C143" s="218" t="s">
        <v>339</v>
      </c>
      <c r="D143" s="221"/>
      <c r="E143" s="220" t="s">
        <v>393</v>
      </c>
      <c r="F143" s="223">
        <v>0.82</v>
      </c>
      <c r="H143" s="235"/>
      <c r="I143" s="234"/>
      <c r="J143" s="218"/>
      <c r="K143" s="221"/>
      <c r="L143" s="220"/>
      <c r="M143" s="223"/>
      <c r="N143" s="214"/>
      <c r="O143" s="213"/>
      <c r="P143" s="197"/>
      <c r="Q143" s="212"/>
      <c r="R143" s="191"/>
    </row>
    <row r="144" spans="1:19" ht="8.4499999999999993" customHeight="1">
      <c r="A144" s="235"/>
      <c r="B144" s="234"/>
      <c r="C144" s="218" t="s">
        <v>337</v>
      </c>
      <c r="D144" s="221"/>
      <c r="E144" s="220" t="s">
        <v>392</v>
      </c>
      <c r="F144" s="223">
        <v>1.01</v>
      </c>
      <c r="H144" s="235"/>
      <c r="I144" s="234"/>
      <c r="J144" s="218"/>
      <c r="K144" s="221"/>
      <c r="L144" s="220"/>
      <c r="M144" s="223"/>
      <c r="N144" s="201"/>
      <c r="O144" s="200"/>
      <c r="P144" s="197"/>
      <c r="Q144" s="212"/>
      <c r="R144" s="191"/>
      <c r="S144" s="210"/>
    </row>
    <row r="145" spans="1:19" ht="8.4499999999999993" customHeight="1">
      <c r="A145" s="235"/>
      <c r="B145" s="234"/>
      <c r="C145" s="218" t="s">
        <v>335</v>
      </c>
      <c r="D145" s="221"/>
      <c r="E145" s="220" t="s">
        <v>391</v>
      </c>
      <c r="F145" s="223">
        <v>1.57</v>
      </c>
      <c r="H145" s="246"/>
      <c r="I145" s="245"/>
      <c r="J145" s="218"/>
      <c r="K145" s="221"/>
      <c r="L145" s="220"/>
      <c r="M145" s="223"/>
      <c r="N145" s="201"/>
      <c r="O145" s="200"/>
      <c r="P145" s="197"/>
      <c r="Q145" s="212"/>
      <c r="R145" s="191"/>
      <c r="S145" s="210"/>
    </row>
    <row r="146" spans="1:19" ht="8.4499999999999993" customHeight="1">
      <c r="A146" s="235"/>
      <c r="B146" s="234"/>
      <c r="C146" s="239" t="s">
        <v>333</v>
      </c>
      <c r="D146" s="238"/>
      <c r="E146" s="236" t="s">
        <v>390</v>
      </c>
      <c r="F146" s="240">
        <v>2.0499999999999998</v>
      </c>
      <c r="H146" s="282" t="s">
        <v>389</v>
      </c>
      <c r="I146" s="281"/>
      <c r="J146" s="218"/>
      <c r="K146" s="221" t="s">
        <v>388</v>
      </c>
      <c r="L146" s="220" t="s">
        <v>387</v>
      </c>
      <c r="M146" s="220">
        <v>0.34</v>
      </c>
      <c r="N146" s="201"/>
      <c r="O146" s="200"/>
      <c r="P146" s="197"/>
      <c r="Q146" s="212"/>
      <c r="R146" s="191"/>
      <c r="S146" s="210"/>
    </row>
    <row r="147" spans="1:19" ht="8.4499999999999993" customHeight="1">
      <c r="A147" s="235"/>
      <c r="B147" s="234"/>
      <c r="C147" s="218" t="s">
        <v>331</v>
      </c>
      <c r="D147" s="221"/>
      <c r="E147" s="220" t="s">
        <v>386</v>
      </c>
      <c r="F147" s="223">
        <v>2.54</v>
      </c>
      <c r="H147" s="280"/>
      <c r="I147" s="279"/>
      <c r="J147" s="218"/>
      <c r="K147" s="238" t="s">
        <v>385</v>
      </c>
      <c r="L147" s="236" t="s">
        <v>384</v>
      </c>
      <c r="M147" s="236">
        <v>0.79</v>
      </c>
      <c r="N147" s="201"/>
      <c r="O147" s="200"/>
      <c r="P147" s="198"/>
      <c r="Q147" s="199"/>
      <c r="R147" s="251"/>
      <c r="S147" s="198"/>
    </row>
    <row r="148" spans="1:19" ht="8.4499999999999993" customHeight="1">
      <c r="A148" s="235"/>
      <c r="B148" s="234"/>
      <c r="C148" s="218" t="s">
        <v>329</v>
      </c>
      <c r="D148" s="221"/>
      <c r="E148" s="220" t="s">
        <v>383</v>
      </c>
      <c r="F148" s="223">
        <v>7.12</v>
      </c>
      <c r="H148" s="280"/>
      <c r="I148" s="279"/>
      <c r="J148" s="218"/>
      <c r="K148" s="221"/>
      <c r="L148" s="220"/>
      <c r="M148" s="223"/>
      <c r="N148" s="201"/>
      <c r="O148" s="200"/>
      <c r="P148" s="198"/>
      <c r="Q148" s="199"/>
      <c r="R148" s="251"/>
      <c r="S148" s="198"/>
    </row>
    <row r="149" spans="1:19" ht="8.4499999999999993" customHeight="1">
      <c r="A149" s="235"/>
      <c r="B149" s="234"/>
      <c r="C149" s="218" t="s">
        <v>327</v>
      </c>
      <c r="D149" s="221"/>
      <c r="E149" s="220" t="s">
        <v>382</v>
      </c>
      <c r="F149" s="220">
        <v>10.99</v>
      </c>
      <c r="H149" s="280"/>
      <c r="I149" s="279"/>
      <c r="J149" s="218"/>
      <c r="K149" s="221"/>
      <c r="L149" s="220"/>
      <c r="M149" s="223"/>
      <c r="N149" s="201"/>
      <c r="O149" s="200"/>
      <c r="P149" s="198"/>
      <c r="Q149" s="199"/>
      <c r="R149" s="251"/>
      <c r="S149" s="198"/>
    </row>
    <row r="150" spans="1:19" ht="8.4499999999999993" customHeight="1">
      <c r="A150" s="235"/>
      <c r="B150" s="234"/>
      <c r="C150" s="239" t="s">
        <v>348</v>
      </c>
      <c r="D150" s="238"/>
      <c r="E150" s="236" t="s">
        <v>381</v>
      </c>
      <c r="F150" s="236">
        <v>17.02</v>
      </c>
      <c r="H150" s="280"/>
      <c r="I150" s="279"/>
      <c r="J150" s="218"/>
      <c r="K150" s="221"/>
      <c r="L150" s="220"/>
      <c r="M150" s="223"/>
      <c r="N150" s="201"/>
      <c r="O150" s="200"/>
      <c r="P150" s="198"/>
      <c r="Q150" s="199"/>
      <c r="R150" s="251"/>
      <c r="S150" s="198"/>
    </row>
    <row r="151" spans="1:19" ht="8.4499999999999993" customHeight="1">
      <c r="A151" s="246"/>
      <c r="B151" s="245"/>
      <c r="C151" s="218"/>
      <c r="D151" s="221"/>
      <c r="E151" s="220"/>
      <c r="F151" s="220"/>
      <c r="H151" s="280"/>
      <c r="I151" s="279"/>
      <c r="J151" s="218"/>
      <c r="K151" s="221"/>
      <c r="L151" s="220"/>
      <c r="M151" s="223"/>
      <c r="N151" s="201"/>
      <c r="O151" s="200"/>
      <c r="P151" s="198"/>
      <c r="Q151" s="199"/>
      <c r="R151" s="251"/>
      <c r="S151" s="198"/>
    </row>
    <row r="152" spans="1:19" ht="8.4499999999999993" customHeight="1">
      <c r="A152" s="243" t="s">
        <v>380</v>
      </c>
      <c r="B152" s="242"/>
      <c r="C152" s="218" t="s">
        <v>339</v>
      </c>
      <c r="D152" s="221"/>
      <c r="E152" s="220" t="s">
        <v>379</v>
      </c>
      <c r="F152" s="223">
        <v>2.2000000000000002</v>
      </c>
      <c r="H152" s="280"/>
      <c r="I152" s="279"/>
      <c r="J152" s="218"/>
      <c r="K152" s="221"/>
      <c r="L152" s="220"/>
      <c r="M152" s="220"/>
      <c r="N152" s="201"/>
      <c r="O152" s="200"/>
      <c r="P152" s="198"/>
      <c r="Q152" s="199"/>
      <c r="R152" s="251"/>
      <c r="S152" s="198"/>
    </row>
    <row r="153" spans="1:19" ht="8.4499999999999993" customHeight="1">
      <c r="A153" s="235"/>
      <c r="B153" s="234"/>
      <c r="C153" s="218" t="s">
        <v>337</v>
      </c>
      <c r="D153" s="221"/>
      <c r="E153" s="220" t="s">
        <v>378</v>
      </c>
      <c r="F153" s="223">
        <v>2.41</v>
      </c>
      <c r="H153" s="278"/>
      <c r="I153" s="277"/>
      <c r="J153" s="218"/>
      <c r="K153" s="221"/>
      <c r="L153" s="220"/>
      <c r="M153" s="220"/>
      <c r="N153" s="201"/>
      <c r="O153" s="200"/>
      <c r="P153" s="198"/>
      <c r="Q153" s="199"/>
      <c r="R153" s="251"/>
      <c r="S153" s="198"/>
    </row>
    <row r="154" spans="1:19" ht="8.4499999999999993" customHeight="1">
      <c r="A154" s="235"/>
      <c r="B154" s="234"/>
      <c r="C154" s="218" t="s">
        <v>335</v>
      </c>
      <c r="D154" s="221"/>
      <c r="E154" s="220" t="s">
        <v>377</v>
      </c>
      <c r="F154" s="223">
        <v>5.42</v>
      </c>
      <c r="H154" s="243" t="s">
        <v>376</v>
      </c>
      <c r="I154" s="242"/>
      <c r="J154" s="239" t="s">
        <v>337</v>
      </c>
      <c r="K154" s="238"/>
      <c r="L154" s="236" t="s">
        <v>375</v>
      </c>
      <c r="M154" s="275">
        <v>57.04</v>
      </c>
      <c r="N154" s="201"/>
      <c r="O154" s="200"/>
      <c r="P154" s="198"/>
      <c r="Q154" s="199"/>
      <c r="R154" s="251"/>
      <c r="S154" s="198"/>
    </row>
    <row r="155" spans="1:19" ht="8.4499999999999993" customHeight="1">
      <c r="A155" s="235"/>
      <c r="B155" s="234"/>
      <c r="C155" s="218" t="s">
        <v>333</v>
      </c>
      <c r="D155" s="221"/>
      <c r="E155" s="220" t="s">
        <v>374</v>
      </c>
      <c r="F155" s="223">
        <v>5.33</v>
      </c>
      <c r="H155" s="235"/>
      <c r="I155" s="234"/>
      <c r="J155" s="239" t="s">
        <v>335</v>
      </c>
      <c r="K155" s="238"/>
      <c r="L155" s="236" t="s">
        <v>373</v>
      </c>
      <c r="M155" s="275">
        <v>67.92</v>
      </c>
      <c r="N155" s="201"/>
      <c r="O155" s="200"/>
      <c r="P155" s="198"/>
      <c r="Q155" s="199"/>
      <c r="R155" s="251"/>
      <c r="S155" s="198"/>
    </row>
    <row r="156" spans="1:19" ht="8.4499999999999993" customHeight="1">
      <c r="A156" s="235"/>
      <c r="B156" s="234"/>
      <c r="C156" s="218" t="s">
        <v>331</v>
      </c>
      <c r="D156" s="221"/>
      <c r="E156" s="220" t="s">
        <v>372</v>
      </c>
      <c r="F156" s="223">
        <v>6.73</v>
      </c>
      <c r="H156" s="235"/>
      <c r="I156" s="234"/>
      <c r="J156" s="239" t="s">
        <v>333</v>
      </c>
      <c r="K156" s="238"/>
      <c r="L156" s="236" t="s">
        <v>371</v>
      </c>
      <c r="M156" s="275">
        <v>76.72</v>
      </c>
      <c r="N156" s="201"/>
      <c r="O156" s="200"/>
      <c r="P156" s="198"/>
      <c r="Q156" s="199"/>
      <c r="R156" s="251"/>
      <c r="S156" s="198"/>
    </row>
    <row r="157" spans="1:19" ht="8.4499999999999993" customHeight="1">
      <c r="A157" s="235"/>
      <c r="B157" s="234"/>
      <c r="C157" s="218" t="s">
        <v>329</v>
      </c>
      <c r="D157" s="221"/>
      <c r="E157" s="220" t="s">
        <v>370</v>
      </c>
      <c r="F157" s="223">
        <v>14.78</v>
      </c>
      <c r="H157" s="235"/>
      <c r="I157" s="234"/>
      <c r="J157" s="239" t="s">
        <v>331</v>
      </c>
      <c r="K157" s="238"/>
      <c r="L157" s="236" t="s">
        <v>369</v>
      </c>
      <c r="M157" s="275">
        <v>78.72</v>
      </c>
      <c r="N157" s="201"/>
      <c r="O157" s="200"/>
      <c r="P157" s="198"/>
      <c r="Q157" s="199"/>
      <c r="R157" s="251"/>
      <c r="S157" s="198"/>
    </row>
    <row r="158" spans="1:19" ht="8.4499999999999993" customHeight="1">
      <c r="A158" s="235"/>
      <c r="B158" s="234"/>
      <c r="C158" s="231" t="s">
        <v>327</v>
      </c>
      <c r="D158" s="221"/>
      <c r="E158" s="220" t="s">
        <v>368</v>
      </c>
      <c r="F158" s="223">
        <v>23.9</v>
      </c>
      <c r="H158" s="235"/>
      <c r="I158" s="234"/>
      <c r="J158" s="239" t="s">
        <v>329</v>
      </c>
      <c r="K158" s="238"/>
      <c r="L158" s="236" t="s">
        <v>367</v>
      </c>
      <c r="M158" s="275">
        <v>96.59</v>
      </c>
      <c r="N158" s="201"/>
      <c r="O158" s="200"/>
      <c r="P158" s="198"/>
      <c r="Q158" s="199"/>
      <c r="R158" s="251"/>
      <c r="S158" s="198"/>
    </row>
    <row r="159" spans="1:19" ht="8.4499999999999993" customHeight="1">
      <c r="A159" s="235"/>
      <c r="B159" s="234"/>
      <c r="C159" s="218" t="s">
        <v>348</v>
      </c>
      <c r="D159" s="221"/>
      <c r="E159" s="220" t="s">
        <v>366</v>
      </c>
      <c r="F159" s="223">
        <v>28.36</v>
      </c>
      <c r="H159" s="235"/>
      <c r="I159" s="234"/>
      <c r="J159" s="218"/>
      <c r="K159" s="221"/>
      <c r="L159" s="220"/>
      <c r="M159" s="220"/>
      <c r="N159" s="201"/>
      <c r="O159" s="200"/>
      <c r="P159" s="198"/>
      <c r="Q159" s="199"/>
      <c r="R159" s="251"/>
      <c r="S159" s="198"/>
    </row>
    <row r="160" spans="1:19" ht="8.4499999999999993" customHeight="1">
      <c r="A160" s="246"/>
      <c r="B160" s="245"/>
      <c r="C160" s="231"/>
      <c r="D160" s="221"/>
      <c r="E160" s="220"/>
      <c r="F160" s="223"/>
      <c r="H160" s="235"/>
      <c r="I160" s="234"/>
      <c r="J160" s="218"/>
      <c r="K160" s="221"/>
      <c r="L160" s="220"/>
      <c r="M160" s="220"/>
      <c r="N160" s="201"/>
      <c r="O160" s="200"/>
      <c r="P160" s="198"/>
      <c r="Q160" s="199"/>
      <c r="R160" s="251"/>
      <c r="S160" s="198"/>
    </row>
    <row r="161" spans="1:19" ht="8.4499999999999993" customHeight="1">
      <c r="A161" s="243" t="s">
        <v>365</v>
      </c>
      <c r="B161" s="242"/>
      <c r="C161" s="218" t="s">
        <v>339</v>
      </c>
      <c r="D161" s="221"/>
      <c r="E161" s="220" t="s">
        <v>364</v>
      </c>
      <c r="F161" s="223">
        <v>2.2000000000000002</v>
      </c>
      <c r="H161" s="246"/>
      <c r="I161" s="245"/>
      <c r="J161" s="218"/>
      <c r="K161" s="221"/>
      <c r="L161" s="220"/>
      <c r="M161" s="223"/>
      <c r="N161" s="228"/>
      <c r="O161" s="227"/>
      <c r="P161" s="197"/>
      <c r="Q161" s="212"/>
      <c r="R161" s="191"/>
      <c r="S161" s="210"/>
    </row>
    <row r="162" spans="1:19" ht="8.4499999999999993" customHeight="1">
      <c r="A162" s="235"/>
      <c r="B162" s="234"/>
      <c r="C162" s="218" t="s">
        <v>337</v>
      </c>
      <c r="D162" s="221"/>
      <c r="E162" s="220" t="s">
        <v>363</v>
      </c>
      <c r="F162" s="223">
        <v>2.48</v>
      </c>
      <c r="H162" s="243" t="s">
        <v>362</v>
      </c>
      <c r="I162" s="242"/>
      <c r="J162" s="239" t="s">
        <v>361</v>
      </c>
      <c r="K162" s="238"/>
      <c r="L162" s="236" t="s">
        <v>360</v>
      </c>
      <c r="M162" s="275">
        <v>82.59</v>
      </c>
      <c r="N162" s="214"/>
      <c r="O162" s="213"/>
      <c r="P162" s="276"/>
      <c r="Q162" s="244"/>
      <c r="R162" s="191"/>
    </row>
    <row r="163" spans="1:19" ht="8.4499999999999993" customHeight="1">
      <c r="A163" s="235"/>
      <c r="B163" s="234"/>
      <c r="C163" s="218" t="s">
        <v>335</v>
      </c>
      <c r="D163" s="221"/>
      <c r="E163" s="220" t="s">
        <v>359</v>
      </c>
      <c r="F163" s="223">
        <v>5.42</v>
      </c>
      <c r="H163" s="235"/>
      <c r="I163" s="234"/>
      <c r="J163" s="239" t="s">
        <v>335</v>
      </c>
      <c r="K163" s="238"/>
      <c r="L163" s="236" t="s">
        <v>358</v>
      </c>
      <c r="M163" s="275">
        <v>85.04</v>
      </c>
      <c r="N163" s="201"/>
      <c r="O163" s="200"/>
      <c r="P163" s="276"/>
      <c r="Q163" s="212"/>
      <c r="R163" s="191"/>
      <c r="S163" s="210"/>
    </row>
    <row r="164" spans="1:19" ht="8.4499999999999993" customHeight="1">
      <c r="A164" s="235"/>
      <c r="B164" s="234"/>
      <c r="C164" s="218" t="s">
        <v>333</v>
      </c>
      <c r="D164" s="221"/>
      <c r="E164" s="220" t="s">
        <v>357</v>
      </c>
      <c r="F164" s="223">
        <v>5.12</v>
      </c>
      <c r="H164" s="235"/>
      <c r="I164" s="234"/>
      <c r="J164" s="239" t="s">
        <v>333</v>
      </c>
      <c r="K164" s="238"/>
      <c r="L164" s="236" t="s">
        <v>356</v>
      </c>
      <c r="M164" s="275">
        <v>87.87</v>
      </c>
      <c r="N164" s="201"/>
      <c r="O164" s="200"/>
      <c r="P164" s="276"/>
      <c r="Q164" s="212"/>
      <c r="R164" s="191"/>
      <c r="S164" s="210"/>
    </row>
    <row r="165" spans="1:19" ht="8.4499999999999993" customHeight="1">
      <c r="A165" s="235"/>
      <c r="B165" s="234"/>
      <c r="C165" s="218" t="s">
        <v>331</v>
      </c>
      <c r="D165" s="221"/>
      <c r="E165" s="220" t="s">
        <v>355</v>
      </c>
      <c r="F165" s="223">
        <v>7.37</v>
      </c>
      <c r="H165" s="235"/>
      <c r="I165" s="234"/>
      <c r="J165" s="239" t="s">
        <v>331</v>
      </c>
      <c r="K165" s="238"/>
      <c r="L165" s="236" t="s">
        <v>354</v>
      </c>
      <c r="M165" s="275">
        <v>87.7</v>
      </c>
      <c r="N165" s="201"/>
      <c r="O165" s="200"/>
      <c r="P165" s="198"/>
      <c r="Q165" s="199"/>
      <c r="R165" s="251"/>
      <c r="S165" s="198"/>
    </row>
    <row r="166" spans="1:19" ht="8.4499999999999993" customHeight="1">
      <c r="A166" s="235"/>
      <c r="B166" s="234"/>
      <c r="C166" s="218" t="s">
        <v>329</v>
      </c>
      <c r="D166" s="221"/>
      <c r="E166" s="220" t="s">
        <v>353</v>
      </c>
      <c r="F166" s="223">
        <v>14.78</v>
      </c>
      <c r="H166" s="235"/>
      <c r="I166" s="234"/>
      <c r="J166" s="239" t="s">
        <v>329</v>
      </c>
      <c r="K166" s="238"/>
      <c r="L166" s="236" t="s">
        <v>352</v>
      </c>
      <c r="M166" s="275">
        <v>110.27</v>
      </c>
      <c r="N166" s="201"/>
      <c r="O166" s="200"/>
      <c r="P166" s="198"/>
      <c r="Q166" s="199"/>
      <c r="R166" s="251"/>
      <c r="S166" s="198"/>
    </row>
    <row r="167" spans="1:19" ht="8.4499999999999993" customHeight="1">
      <c r="A167" s="235"/>
      <c r="B167" s="234"/>
      <c r="C167" s="218" t="s">
        <v>327</v>
      </c>
      <c r="D167" s="221"/>
      <c r="E167" s="220" t="s">
        <v>351</v>
      </c>
      <c r="F167" s="220">
        <v>23.9</v>
      </c>
      <c r="H167" s="235"/>
      <c r="I167" s="234"/>
      <c r="J167" s="239" t="s">
        <v>327</v>
      </c>
      <c r="K167" s="238"/>
      <c r="L167" s="236" t="s">
        <v>350</v>
      </c>
      <c r="M167" s="275">
        <v>207.78</v>
      </c>
      <c r="N167" s="201"/>
      <c r="O167" s="200"/>
      <c r="P167" s="198"/>
      <c r="Q167" s="199"/>
      <c r="R167" s="251"/>
      <c r="S167" s="198"/>
    </row>
    <row r="168" spans="1:19" ht="8.4499999999999993" customHeight="1">
      <c r="A168" s="235"/>
      <c r="B168" s="234"/>
      <c r="C168" s="218" t="s">
        <v>348</v>
      </c>
      <c r="D168" s="273"/>
      <c r="E168" s="220" t="s">
        <v>349</v>
      </c>
      <c r="F168" s="272">
        <v>28.76</v>
      </c>
      <c r="H168" s="235"/>
      <c r="I168" s="234"/>
      <c r="J168" s="239" t="s">
        <v>348</v>
      </c>
      <c r="K168" s="238"/>
      <c r="L168" s="236" t="s">
        <v>347</v>
      </c>
      <c r="M168" s="275">
        <v>307.02</v>
      </c>
      <c r="N168" s="201"/>
      <c r="O168" s="200"/>
      <c r="P168" s="198"/>
      <c r="Q168" s="199"/>
      <c r="R168" s="251"/>
      <c r="S168" s="198"/>
    </row>
    <row r="169" spans="1:19" ht="8.4499999999999993" customHeight="1">
      <c r="A169" s="235"/>
      <c r="B169" s="234"/>
      <c r="C169" s="274"/>
      <c r="D169" s="273"/>
      <c r="E169" s="272"/>
      <c r="F169" s="272"/>
      <c r="H169" s="235"/>
      <c r="I169" s="234"/>
      <c r="J169" s="218"/>
      <c r="K169" s="221"/>
      <c r="L169" s="220"/>
      <c r="M169" s="220"/>
      <c r="N169" s="201"/>
      <c r="O169" s="200"/>
      <c r="P169" s="198"/>
      <c r="Q169" s="199"/>
      <c r="R169" s="251"/>
      <c r="S169" s="198"/>
    </row>
    <row r="170" spans="1:19" ht="8.4499999999999993" customHeight="1">
      <c r="A170" s="235"/>
      <c r="B170" s="234"/>
      <c r="C170" s="274"/>
      <c r="D170" s="273"/>
      <c r="E170" s="272"/>
      <c r="F170" s="272"/>
      <c r="H170" s="235"/>
      <c r="I170" s="234"/>
      <c r="J170" s="218"/>
      <c r="K170" s="221"/>
      <c r="L170" s="220"/>
      <c r="M170" s="220"/>
      <c r="N170" s="201"/>
      <c r="O170" s="200"/>
      <c r="P170" s="198"/>
      <c r="Q170" s="199"/>
      <c r="R170" s="251"/>
      <c r="S170" s="198"/>
    </row>
    <row r="171" spans="1:19" ht="8.4499999999999993" customHeight="1">
      <c r="A171" s="235"/>
      <c r="B171" s="234"/>
      <c r="C171" s="274"/>
      <c r="D171" s="273"/>
      <c r="E171" s="272"/>
      <c r="F171" s="272"/>
      <c r="H171" s="235"/>
      <c r="I171" s="234"/>
      <c r="J171" s="218"/>
      <c r="K171" s="221"/>
      <c r="L171" s="220"/>
      <c r="M171" s="220"/>
      <c r="N171" s="201"/>
      <c r="O171" s="200"/>
      <c r="P171" s="198"/>
      <c r="Q171" s="199"/>
      <c r="R171" s="251"/>
      <c r="S171" s="198"/>
    </row>
    <row r="172" spans="1:19" ht="8.4499999999999993" customHeight="1">
      <c r="A172" s="246"/>
      <c r="B172" s="245"/>
      <c r="C172" s="218"/>
      <c r="D172" s="221"/>
      <c r="E172" s="220"/>
      <c r="F172" s="220"/>
      <c r="H172" s="246"/>
      <c r="I172" s="245"/>
      <c r="J172" s="218"/>
      <c r="K172" s="221"/>
      <c r="L172" s="220"/>
      <c r="M172" s="220"/>
      <c r="N172" s="228"/>
      <c r="O172" s="227"/>
      <c r="P172" s="198"/>
      <c r="Q172" s="199"/>
      <c r="R172" s="251"/>
      <c r="S172" s="198"/>
    </row>
    <row r="173" spans="1:19" ht="8.1" customHeight="1">
      <c r="A173" s="204"/>
      <c r="B173" s="204"/>
      <c r="C173" s="271"/>
      <c r="D173" s="270"/>
      <c r="E173" s="269"/>
      <c r="F173" s="269"/>
      <c r="G173" s="226"/>
      <c r="H173" s="205"/>
      <c r="I173" s="205"/>
      <c r="J173" s="226"/>
      <c r="K173" s="225"/>
      <c r="L173" s="224"/>
      <c r="M173" s="224"/>
      <c r="N173" s="219"/>
    </row>
    <row r="174" spans="1:19" ht="8.1" customHeight="1">
      <c r="A174" s="204"/>
      <c r="B174" s="204"/>
      <c r="C174" s="271"/>
      <c r="D174" s="270"/>
      <c r="E174" s="269"/>
      <c r="F174" s="269"/>
      <c r="G174" s="226"/>
      <c r="H174" s="205"/>
      <c r="I174" s="205"/>
      <c r="J174" s="226"/>
      <c r="K174" s="225"/>
      <c r="L174" s="224"/>
      <c r="M174" s="224"/>
      <c r="N174" s="219"/>
    </row>
    <row r="175" spans="1:19" ht="8.1" customHeight="1">
      <c r="A175" s="204"/>
      <c r="B175" s="204"/>
      <c r="C175" s="271"/>
      <c r="D175" s="270"/>
      <c r="E175" s="269"/>
      <c r="F175" s="269"/>
      <c r="G175" s="226"/>
      <c r="H175" s="205"/>
      <c r="I175" s="205"/>
      <c r="J175" s="226"/>
      <c r="K175" s="225"/>
      <c r="L175" s="224"/>
      <c r="M175" s="224"/>
      <c r="N175" s="219"/>
    </row>
    <row r="176" spans="1:19" s="258" customFormat="1" ht="24.95" customHeight="1">
      <c r="A176" s="268" t="s">
        <v>0</v>
      </c>
      <c r="B176" s="268"/>
      <c r="C176" s="267" t="s">
        <v>1</v>
      </c>
      <c r="D176" s="266" t="s">
        <v>346</v>
      </c>
      <c r="E176" s="265" t="s">
        <v>3</v>
      </c>
      <c r="F176" s="264" t="s">
        <v>4</v>
      </c>
      <c r="G176" s="263"/>
      <c r="H176" s="262"/>
      <c r="I176" s="262"/>
      <c r="J176" s="261"/>
      <c r="K176" s="260"/>
      <c r="L176" s="260"/>
      <c r="M176" s="259"/>
    </row>
    <row r="177" spans="1:19" ht="8.4499999999999993" customHeight="1">
      <c r="A177" s="243" t="s">
        <v>345</v>
      </c>
      <c r="B177" s="242"/>
      <c r="C177" s="239" t="s">
        <v>335</v>
      </c>
      <c r="D177" s="238"/>
      <c r="E177" s="236" t="s">
        <v>344</v>
      </c>
      <c r="F177" s="236">
        <v>174.72</v>
      </c>
      <c r="H177" s="257"/>
      <c r="I177" s="257"/>
      <c r="J177" s="226"/>
      <c r="K177" s="225"/>
      <c r="L177" s="224"/>
      <c r="M177" s="224"/>
      <c r="N177" s="219"/>
    </row>
    <row r="178" spans="1:19" ht="8.4499999999999993" customHeight="1">
      <c r="A178" s="235"/>
      <c r="B178" s="234"/>
      <c r="C178" s="239" t="s">
        <v>333</v>
      </c>
      <c r="D178" s="238"/>
      <c r="E178" s="236" t="s">
        <v>343</v>
      </c>
      <c r="F178" s="236">
        <v>205.22</v>
      </c>
      <c r="H178" s="257"/>
      <c r="I178" s="257"/>
      <c r="J178" s="226"/>
      <c r="K178" s="225"/>
      <c r="L178" s="224"/>
      <c r="M178" s="224"/>
      <c r="N178" s="219"/>
    </row>
    <row r="179" spans="1:19" ht="8.4499999999999993" customHeight="1">
      <c r="A179" s="235"/>
      <c r="B179" s="234"/>
      <c r="C179" s="239" t="s">
        <v>331</v>
      </c>
      <c r="D179" s="238"/>
      <c r="E179" s="236" t="s">
        <v>342</v>
      </c>
      <c r="F179" s="236">
        <v>215.09</v>
      </c>
      <c r="H179" s="257"/>
      <c r="I179" s="257"/>
      <c r="J179" s="226"/>
      <c r="K179" s="225"/>
      <c r="L179" s="224"/>
      <c r="M179" s="224"/>
      <c r="N179" s="219"/>
    </row>
    <row r="180" spans="1:19" ht="8.4499999999999993" customHeight="1">
      <c r="A180" s="235"/>
      <c r="B180" s="234"/>
      <c r="C180" s="239" t="s">
        <v>329</v>
      </c>
      <c r="D180" s="238"/>
      <c r="E180" s="236" t="s">
        <v>341</v>
      </c>
      <c r="F180" s="236">
        <v>315.49</v>
      </c>
      <c r="H180" s="257"/>
      <c r="I180" s="257"/>
      <c r="J180" s="226"/>
      <c r="K180" s="225"/>
      <c r="L180" s="224"/>
      <c r="M180" s="224"/>
      <c r="N180" s="219"/>
    </row>
    <row r="181" spans="1:19" ht="8.4499999999999993" customHeight="1">
      <c r="A181" s="235"/>
      <c r="B181" s="234"/>
      <c r="C181" s="217"/>
      <c r="D181" s="216"/>
      <c r="E181" s="215"/>
      <c r="F181" s="215"/>
      <c r="H181" s="257"/>
      <c r="I181" s="257"/>
      <c r="J181" s="226"/>
      <c r="K181" s="225"/>
      <c r="L181" s="224"/>
      <c r="M181" s="224"/>
      <c r="N181" s="219"/>
    </row>
    <row r="182" spans="1:19" ht="8.4499999999999993" customHeight="1">
      <c r="A182" s="235"/>
      <c r="B182" s="234"/>
      <c r="C182" s="217"/>
      <c r="D182" s="216"/>
      <c r="E182" s="215"/>
      <c r="F182" s="215"/>
      <c r="H182" s="257"/>
      <c r="I182" s="257"/>
      <c r="J182" s="226"/>
      <c r="K182" s="225"/>
      <c r="L182" s="224"/>
      <c r="M182" s="224"/>
      <c r="N182" s="219"/>
    </row>
    <row r="183" spans="1:19" ht="8.4499999999999993" customHeight="1">
      <c r="A183" s="235"/>
      <c r="B183" s="234"/>
      <c r="C183" s="217"/>
      <c r="D183" s="216"/>
      <c r="E183" s="215"/>
      <c r="F183" s="215"/>
      <c r="H183" s="257"/>
      <c r="I183" s="257"/>
      <c r="J183" s="226"/>
      <c r="K183" s="225"/>
      <c r="L183" s="224"/>
      <c r="M183" s="224"/>
      <c r="N183" s="219"/>
    </row>
    <row r="184" spans="1:19" ht="8.4499999999999993" customHeight="1">
      <c r="A184" s="235"/>
      <c r="B184" s="234"/>
      <c r="C184" s="217"/>
      <c r="D184" s="216"/>
      <c r="E184" s="215"/>
      <c r="F184" s="215"/>
      <c r="H184" s="205"/>
      <c r="I184" s="205"/>
      <c r="J184" s="204"/>
      <c r="K184" s="203"/>
      <c r="L184" s="202"/>
      <c r="M184" s="202"/>
      <c r="N184" s="219"/>
    </row>
    <row r="185" spans="1:19" ht="8.4499999999999993" customHeight="1">
      <c r="A185" s="235"/>
      <c r="B185" s="234"/>
      <c r="C185" s="217"/>
      <c r="D185" s="216"/>
      <c r="E185" s="215"/>
      <c r="F185" s="215"/>
      <c r="H185" s="205"/>
      <c r="I185" s="205"/>
      <c r="J185" s="204"/>
      <c r="K185" s="203"/>
      <c r="L185" s="202"/>
      <c r="M185" s="202"/>
      <c r="N185" s="219"/>
    </row>
    <row r="186" spans="1:19" ht="8.4499999999999993" customHeight="1">
      <c r="A186" s="235"/>
      <c r="B186" s="234"/>
      <c r="C186" s="217"/>
      <c r="D186" s="216"/>
      <c r="E186" s="215"/>
      <c r="F186" s="215"/>
      <c r="H186" s="205"/>
      <c r="I186" s="205"/>
      <c r="J186" s="204"/>
      <c r="K186" s="203"/>
      <c r="L186" s="202"/>
      <c r="M186" s="222"/>
      <c r="N186" s="214"/>
      <c r="O186" s="213"/>
      <c r="P186" s="197"/>
      <c r="Q186" s="212"/>
      <c r="R186" s="191"/>
      <c r="S186" s="210"/>
    </row>
    <row r="187" spans="1:19" ht="8.4499999999999993" customHeight="1">
      <c r="A187" s="246"/>
      <c r="B187" s="245"/>
      <c r="C187" s="217"/>
      <c r="D187" s="216"/>
      <c r="E187" s="215"/>
      <c r="F187" s="215"/>
      <c r="H187" s="205"/>
      <c r="I187" s="205"/>
      <c r="J187" s="204"/>
      <c r="K187" s="203"/>
      <c r="L187" s="202"/>
      <c r="M187" s="202"/>
      <c r="N187" s="201"/>
      <c r="O187" s="200"/>
      <c r="P187" s="198"/>
      <c r="Q187" s="199"/>
      <c r="R187" s="251"/>
      <c r="S187" s="198"/>
    </row>
    <row r="188" spans="1:19" ht="8.4499999999999993" customHeight="1">
      <c r="A188" s="243" t="s">
        <v>340</v>
      </c>
      <c r="B188" s="242"/>
      <c r="C188" s="218" t="s">
        <v>339</v>
      </c>
      <c r="D188" s="221"/>
      <c r="E188" s="220" t="s">
        <v>338</v>
      </c>
      <c r="F188" s="223">
        <v>0.26</v>
      </c>
      <c r="H188" s="205"/>
      <c r="I188" s="205"/>
      <c r="J188" s="204"/>
      <c r="K188" s="203"/>
      <c r="L188" s="202"/>
      <c r="M188" s="202"/>
      <c r="N188" s="201"/>
      <c r="O188" s="200"/>
      <c r="P188" s="198"/>
      <c r="Q188" s="199"/>
      <c r="R188" s="251"/>
      <c r="S188" s="198"/>
    </row>
    <row r="189" spans="1:19" ht="8.4499999999999993" customHeight="1">
      <c r="A189" s="235"/>
      <c r="B189" s="234"/>
      <c r="C189" s="218" t="s">
        <v>337</v>
      </c>
      <c r="D189" s="221"/>
      <c r="E189" s="220" t="s">
        <v>336</v>
      </c>
      <c r="F189" s="223">
        <v>0.4</v>
      </c>
      <c r="H189" s="205"/>
      <c r="I189" s="205"/>
      <c r="J189" s="204"/>
      <c r="K189" s="203"/>
      <c r="L189" s="202"/>
      <c r="M189" s="202"/>
      <c r="N189" s="201"/>
      <c r="O189" s="200"/>
      <c r="P189" s="198"/>
      <c r="Q189" s="199"/>
      <c r="R189" s="251"/>
      <c r="S189" s="198"/>
    </row>
    <row r="190" spans="1:19" ht="8.4499999999999993" customHeight="1">
      <c r="A190" s="235"/>
      <c r="B190" s="234"/>
      <c r="C190" s="218" t="s">
        <v>335</v>
      </c>
      <c r="D190" s="221"/>
      <c r="E190" s="220" t="s">
        <v>334</v>
      </c>
      <c r="F190" s="223">
        <v>0.4</v>
      </c>
      <c r="H190" s="205"/>
      <c r="I190" s="205"/>
      <c r="J190" s="204"/>
      <c r="K190" s="203"/>
      <c r="L190" s="202"/>
      <c r="M190" s="202"/>
      <c r="N190" s="201"/>
      <c r="O190" s="200"/>
      <c r="P190" s="198"/>
      <c r="Q190" s="199"/>
      <c r="R190" s="251"/>
      <c r="S190" s="198"/>
    </row>
    <row r="191" spans="1:19" ht="8.4499999999999993" customHeight="1">
      <c r="A191" s="235"/>
      <c r="B191" s="234"/>
      <c r="C191" s="218" t="s">
        <v>333</v>
      </c>
      <c r="D191" s="221"/>
      <c r="E191" s="220" t="s">
        <v>332</v>
      </c>
      <c r="F191" s="223">
        <v>0.38</v>
      </c>
      <c r="H191" s="205"/>
      <c r="I191" s="205"/>
      <c r="J191" s="204"/>
      <c r="K191" s="203"/>
      <c r="L191" s="202"/>
      <c r="M191" s="202"/>
      <c r="N191" s="201"/>
      <c r="O191" s="200"/>
      <c r="P191" s="198"/>
      <c r="Q191" s="199"/>
      <c r="R191" s="251"/>
      <c r="S191" s="198"/>
    </row>
    <row r="192" spans="1:19" ht="8.4499999999999993" customHeight="1">
      <c r="A192" s="235"/>
      <c r="B192" s="234"/>
      <c r="C192" s="218" t="s">
        <v>331</v>
      </c>
      <c r="D192" s="221"/>
      <c r="E192" s="220" t="s">
        <v>330</v>
      </c>
      <c r="F192" s="223">
        <v>0.4</v>
      </c>
      <c r="H192" s="205"/>
      <c r="I192" s="205"/>
      <c r="J192" s="204"/>
      <c r="K192" s="203"/>
      <c r="L192" s="202"/>
      <c r="M192" s="202"/>
      <c r="N192" s="201"/>
      <c r="O192" s="200"/>
      <c r="P192" s="198"/>
      <c r="Q192" s="199"/>
      <c r="R192" s="251"/>
      <c r="S192" s="198"/>
    </row>
    <row r="193" spans="1:19" ht="8.4499999999999993" customHeight="1">
      <c r="A193" s="235"/>
      <c r="B193" s="234"/>
      <c r="C193" s="239" t="s">
        <v>329</v>
      </c>
      <c r="D193" s="238"/>
      <c r="E193" s="236" t="s">
        <v>328</v>
      </c>
      <c r="F193" s="240">
        <v>0.83</v>
      </c>
      <c r="H193" s="205"/>
      <c r="I193" s="205"/>
      <c r="J193" s="204"/>
      <c r="K193" s="203"/>
      <c r="L193" s="202"/>
      <c r="M193" s="202"/>
      <c r="N193" s="201"/>
      <c r="O193" s="200"/>
      <c r="P193" s="198"/>
      <c r="Q193" s="199"/>
      <c r="R193" s="251"/>
      <c r="S193" s="198"/>
    </row>
    <row r="194" spans="1:19" ht="8.4499999999999993" customHeight="1">
      <c r="A194" s="235"/>
      <c r="B194" s="234"/>
      <c r="C194" s="218" t="s">
        <v>327</v>
      </c>
      <c r="D194" s="221"/>
      <c r="E194" s="220" t="s">
        <v>326</v>
      </c>
      <c r="F194" s="223">
        <v>0.83</v>
      </c>
      <c r="H194" s="205"/>
      <c r="I194" s="205"/>
      <c r="J194" s="204"/>
      <c r="K194" s="203"/>
      <c r="L194" s="202"/>
      <c r="M194" s="202"/>
      <c r="N194" s="201"/>
      <c r="O194" s="200"/>
      <c r="P194" s="198"/>
      <c r="Q194" s="199"/>
      <c r="R194" s="251"/>
      <c r="S194" s="198"/>
    </row>
    <row r="195" spans="1:19" ht="8.4499999999999993" customHeight="1">
      <c r="A195" s="235"/>
      <c r="B195" s="234"/>
      <c r="C195" s="217"/>
      <c r="D195" s="216"/>
      <c r="E195" s="215"/>
      <c r="F195" s="215"/>
      <c r="H195" s="205"/>
      <c r="I195" s="205"/>
      <c r="J195" s="204"/>
      <c r="K195" s="203"/>
      <c r="L195" s="202"/>
      <c r="M195" s="202"/>
      <c r="N195" s="201"/>
      <c r="O195" s="200"/>
      <c r="P195" s="198"/>
      <c r="Q195" s="199"/>
      <c r="R195" s="251"/>
      <c r="S195" s="198"/>
    </row>
    <row r="196" spans="1:19" ht="8.4499999999999993" customHeight="1">
      <c r="A196" s="235"/>
      <c r="B196" s="234"/>
      <c r="C196" s="217"/>
      <c r="D196" s="216"/>
      <c r="E196" s="215"/>
      <c r="F196" s="215"/>
      <c r="H196" s="205"/>
      <c r="I196" s="205"/>
      <c r="J196" s="204"/>
      <c r="K196" s="203"/>
      <c r="L196" s="202"/>
      <c r="M196" s="202"/>
      <c r="N196" s="201"/>
      <c r="O196" s="200"/>
      <c r="P196" s="198"/>
      <c r="Q196" s="199"/>
      <c r="R196" s="251"/>
      <c r="S196" s="198"/>
    </row>
    <row r="197" spans="1:19" ht="8.4499999999999993" customHeight="1">
      <c r="A197" s="246"/>
      <c r="B197" s="245"/>
      <c r="C197" s="217"/>
      <c r="D197" s="216"/>
      <c r="E197" s="215"/>
      <c r="F197" s="215"/>
      <c r="H197" s="205"/>
      <c r="I197" s="205"/>
      <c r="J197" s="226"/>
      <c r="K197" s="225"/>
      <c r="L197" s="224"/>
      <c r="M197" s="224"/>
      <c r="N197" s="201"/>
      <c r="O197" s="200"/>
      <c r="P197" s="198"/>
      <c r="Q197" s="199"/>
      <c r="R197" s="251"/>
      <c r="S197" s="198"/>
    </row>
    <row r="198" spans="1:19" ht="8.4499999999999993" customHeight="1">
      <c r="A198" s="243" t="s">
        <v>325</v>
      </c>
      <c r="B198" s="242"/>
      <c r="C198" s="239" t="s">
        <v>316</v>
      </c>
      <c r="D198" s="238"/>
      <c r="E198" s="236" t="s">
        <v>324</v>
      </c>
      <c r="F198" s="236">
        <v>1.04</v>
      </c>
      <c r="H198" s="205"/>
      <c r="I198" s="205"/>
      <c r="J198" s="256"/>
      <c r="K198" s="203"/>
      <c r="L198" s="202"/>
      <c r="M198" s="222"/>
      <c r="N198" s="201"/>
      <c r="O198" s="200"/>
      <c r="P198" s="198"/>
      <c r="Q198" s="199"/>
      <c r="R198" s="251"/>
      <c r="S198" s="198"/>
    </row>
    <row r="199" spans="1:19" ht="8.4499999999999993" customHeight="1">
      <c r="A199" s="235"/>
      <c r="B199" s="234"/>
      <c r="C199" s="239" t="s">
        <v>323</v>
      </c>
      <c r="D199" s="238"/>
      <c r="E199" s="236" t="s">
        <v>322</v>
      </c>
      <c r="F199" s="236">
        <v>1.24</v>
      </c>
      <c r="H199" s="205"/>
      <c r="I199" s="205"/>
      <c r="J199" s="204"/>
      <c r="K199" s="203"/>
      <c r="L199" s="202"/>
      <c r="M199" s="222"/>
      <c r="N199" s="228"/>
      <c r="O199" s="227"/>
      <c r="P199" s="198"/>
      <c r="Q199" s="199"/>
      <c r="R199" s="251"/>
      <c r="S199" s="198"/>
    </row>
    <row r="200" spans="1:19" ht="8.4499999999999993" customHeight="1">
      <c r="A200" s="235"/>
      <c r="B200" s="234"/>
      <c r="C200" s="217"/>
      <c r="D200" s="216"/>
      <c r="E200" s="215"/>
      <c r="F200" s="215"/>
      <c r="H200" s="205"/>
      <c r="I200" s="205"/>
      <c r="J200" s="256"/>
      <c r="K200" s="203"/>
      <c r="L200" s="202"/>
      <c r="M200" s="222"/>
      <c r="N200" s="219"/>
    </row>
    <row r="201" spans="1:19" ht="8.4499999999999993" customHeight="1">
      <c r="A201" s="235"/>
      <c r="B201" s="234"/>
      <c r="C201" s="217"/>
      <c r="D201" s="216"/>
      <c r="E201" s="215"/>
      <c r="F201" s="215"/>
      <c r="H201" s="205"/>
      <c r="I201" s="205"/>
      <c r="J201" s="256"/>
      <c r="K201" s="203"/>
      <c r="L201" s="202"/>
      <c r="M201" s="222"/>
      <c r="N201" s="214"/>
      <c r="O201" s="213"/>
      <c r="P201" s="255"/>
      <c r="Q201" s="254"/>
      <c r="R201" s="253"/>
      <c r="S201" s="252"/>
    </row>
    <row r="202" spans="1:19" ht="8.4499999999999993" customHeight="1">
      <c r="A202" s="235"/>
      <c r="B202" s="234"/>
      <c r="C202" s="217"/>
      <c r="D202" s="216"/>
      <c r="E202" s="215"/>
      <c r="F202" s="215"/>
      <c r="H202" s="205"/>
      <c r="I202" s="205"/>
      <c r="J202" s="204"/>
      <c r="K202" s="203"/>
      <c r="L202" s="202"/>
      <c r="M202" s="202"/>
      <c r="N202" s="201"/>
      <c r="O202" s="200"/>
      <c r="P202" s="198"/>
      <c r="Q202" s="199"/>
      <c r="R202" s="251"/>
      <c r="S202" s="198"/>
    </row>
    <row r="203" spans="1:19" ht="8.4499999999999993" customHeight="1">
      <c r="A203" s="235"/>
      <c r="B203" s="234"/>
      <c r="C203" s="217"/>
      <c r="D203" s="216"/>
      <c r="E203" s="215"/>
      <c r="F203" s="215"/>
      <c r="H203" s="205"/>
      <c r="I203" s="205"/>
      <c r="J203" s="204"/>
      <c r="K203" s="203"/>
      <c r="L203" s="202"/>
      <c r="M203" s="202"/>
      <c r="N203" s="201"/>
      <c r="O203" s="200"/>
      <c r="P203" s="198"/>
      <c r="Q203" s="199"/>
      <c r="R203" s="251"/>
      <c r="S203" s="198"/>
    </row>
    <row r="204" spans="1:19" ht="8.4499999999999993" customHeight="1">
      <c r="A204" s="235"/>
      <c r="B204" s="234"/>
      <c r="C204" s="217"/>
      <c r="D204" s="216"/>
      <c r="E204" s="215"/>
      <c r="F204" s="215"/>
      <c r="H204" s="205"/>
      <c r="I204" s="205"/>
      <c r="J204" s="204"/>
      <c r="K204" s="203"/>
      <c r="L204" s="202"/>
      <c r="M204" s="202"/>
      <c r="N204" s="201"/>
      <c r="O204" s="200"/>
      <c r="P204" s="198"/>
      <c r="Q204" s="199"/>
      <c r="R204" s="251"/>
      <c r="S204" s="198"/>
    </row>
    <row r="205" spans="1:19" ht="8.4499999999999993" customHeight="1">
      <c r="A205" s="235"/>
      <c r="B205" s="234"/>
      <c r="C205" s="217"/>
      <c r="D205" s="216"/>
      <c r="E205" s="215"/>
      <c r="F205" s="215"/>
      <c r="H205" s="205"/>
      <c r="I205" s="205"/>
      <c r="J205" s="204"/>
      <c r="K205" s="203"/>
      <c r="L205" s="202"/>
      <c r="M205" s="202"/>
      <c r="N205" s="201"/>
      <c r="O205" s="200"/>
      <c r="P205" s="198"/>
      <c r="Q205" s="199"/>
      <c r="R205" s="251"/>
      <c r="S205" s="198"/>
    </row>
    <row r="206" spans="1:19" ht="8.4499999999999993" customHeight="1">
      <c r="A206" s="235"/>
      <c r="B206" s="234"/>
      <c r="C206" s="217"/>
      <c r="D206" s="216"/>
      <c r="E206" s="215"/>
      <c r="F206" s="215"/>
      <c r="H206" s="205"/>
      <c r="I206" s="205"/>
      <c r="J206" s="204"/>
      <c r="K206" s="203"/>
      <c r="L206" s="202"/>
      <c r="M206" s="202"/>
      <c r="N206" s="201"/>
      <c r="O206" s="200"/>
      <c r="P206" s="198"/>
      <c r="Q206" s="199"/>
      <c r="R206" s="251"/>
      <c r="S206" s="198"/>
    </row>
    <row r="207" spans="1:19" ht="8.4499999999999993" customHeight="1">
      <c r="A207" s="235"/>
      <c r="B207" s="234"/>
      <c r="C207" s="217"/>
      <c r="D207" s="216"/>
      <c r="E207" s="215"/>
      <c r="F207" s="215"/>
      <c r="H207" s="205"/>
      <c r="I207" s="205"/>
      <c r="J207" s="204"/>
      <c r="K207" s="203"/>
      <c r="L207" s="202"/>
      <c r="M207" s="202"/>
      <c r="N207" s="201"/>
      <c r="O207" s="200"/>
      <c r="P207" s="198"/>
      <c r="Q207" s="199"/>
      <c r="R207" s="251"/>
      <c r="S207" s="198"/>
    </row>
    <row r="208" spans="1:19" ht="8.4499999999999993" customHeight="1">
      <c r="A208" s="246"/>
      <c r="B208" s="245"/>
      <c r="C208" s="217"/>
      <c r="D208" s="216"/>
      <c r="E208" s="215"/>
      <c r="F208" s="215"/>
      <c r="H208" s="205"/>
      <c r="I208" s="205"/>
      <c r="J208" s="226"/>
      <c r="K208" s="225"/>
      <c r="L208" s="224"/>
      <c r="M208" s="224"/>
      <c r="N208" s="201"/>
      <c r="O208" s="200"/>
      <c r="P208" s="198"/>
      <c r="Q208" s="199"/>
      <c r="R208" s="251"/>
      <c r="S208" s="198"/>
    </row>
    <row r="209" spans="1:19" ht="8.4499999999999993" customHeight="1">
      <c r="A209" s="243" t="s">
        <v>321</v>
      </c>
      <c r="B209" s="242"/>
      <c r="C209" s="218" t="s">
        <v>320</v>
      </c>
      <c r="D209" s="221"/>
      <c r="E209" s="220" t="s">
        <v>319</v>
      </c>
      <c r="F209" s="223">
        <v>1.3</v>
      </c>
      <c r="H209" s="205"/>
      <c r="I209" s="205"/>
      <c r="J209" s="226"/>
      <c r="K209" s="225"/>
      <c r="L209" s="224"/>
      <c r="M209" s="224"/>
      <c r="N209" s="228"/>
      <c r="O209" s="227"/>
      <c r="P209" s="198"/>
      <c r="Q209" s="199"/>
      <c r="R209" s="251"/>
      <c r="S209" s="198"/>
    </row>
    <row r="210" spans="1:19" ht="8.4499999999999993" customHeight="1">
      <c r="A210" s="235"/>
      <c r="B210" s="234"/>
      <c r="C210" s="218" t="s">
        <v>318</v>
      </c>
      <c r="D210" s="221"/>
      <c r="E210" s="220" t="s">
        <v>317</v>
      </c>
      <c r="F210" s="223">
        <v>1.3</v>
      </c>
      <c r="H210" s="205"/>
      <c r="I210" s="205"/>
      <c r="J210" s="204"/>
      <c r="K210" s="203"/>
      <c r="L210" s="202"/>
      <c r="M210" s="222"/>
      <c r="N210" s="250"/>
      <c r="O210" s="249"/>
    </row>
    <row r="211" spans="1:19" ht="8.4499999999999993" customHeight="1">
      <c r="A211" s="235"/>
      <c r="B211" s="234"/>
      <c r="C211" s="218" t="s">
        <v>316</v>
      </c>
      <c r="D211" s="221"/>
      <c r="E211" s="220" t="s">
        <v>315</v>
      </c>
      <c r="F211" s="223">
        <v>1.42</v>
      </c>
      <c r="H211" s="205"/>
      <c r="I211" s="205"/>
      <c r="J211" s="204"/>
      <c r="K211" s="203"/>
      <c r="L211" s="202"/>
      <c r="M211" s="202"/>
      <c r="N211" s="250"/>
      <c r="O211" s="249"/>
    </row>
    <row r="212" spans="1:19" ht="8.4499999999999993" customHeight="1">
      <c r="A212" s="235"/>
      <c r="B212" s="234"/>
      <c r="C212" s="217"/>
      <c r="D212" s="216"/>
      <c r="E212" s="215"/>
      <c r="F212" s="215"/>
      <c r="H212" s="205"/>
      <c r="I212" s="205"/>
      <c r="J212" s="204"/>
      <c r="K212" s="203"/>
      <c r="L212" s="202"/>
      <c r="M212" s="202"/>
      <c r="N212" s="250"/>
      <c r="O212" s="249"/>
    </row>
    <row r="213" spans="1:19" ht="8.4499999999999993" customHeight="1">
      <c r="A213" s="235"/>
      <c r="B213" s="234"/>
      <c r="C213" s="217"/>
      <c r="D213" s="216"/>
      <c r="E213" s="215"/>
      <c r="F213" s="215"/>
      <c r="H213" s="205"/>
      <c r="I213" s="205"/>
      <c r="J213" s="204"/>
      <c r="K213" s="203"/>
      <c r="L213" s="202"/>
      <c r="M213" s="202"/>
      <c r="N213" s="248"/>
      <c r="O213" s="247"/>
    </row>
    <row r="214" spans="1:19" ht="8.4499999999999993" customHeight="1">
      <c r="A214" s="235"/>
      <c r="B214" s="234"/>
      <c r="C214" s="217"/>
      <c r="D214" s="216"/>
      <c r="E214" s="215"/>
      <c r="F214" s="215"/>
      <c r="H214" s="205"/>
      <c r="I214" s="205"/>
      <c r="J214" s="204"/>
      <c r="K214" s="203"/>
      <c r="L214" s="202"/>
      <c r="M214" s="202"/>
      <c r="N214" s="219"/>
    </row>
    <row r="215" spans="1:19" ht="8.4499999999999993" customHeight="1">
      <c r="A215" s="235"/>
      <c r="B215" s="234"/>
      <c r="C215" s="217"/>
      <c r="D215" s="216"/>
      <c r="E215" s="215"/>
      <c r="F215" s="215"/>
      <c r="H215" s="205"/>
      <c r="I215" s="205"/>
      <c r="J215" s="204"/>
      <c r="K215" s="203"/>
      <c r="L215" s="202"/>
      <c r="M215" s="202"/>
      <c r="N215" s="219"/>
    </row>
    <row r="216" spans="1:19" ht="8.4499999999999993" customHeight="1">
      <c r="A216" s="235"/>
      <c r="B216" s="234"/>
      <c r="C216" s="217"/>
      <c r="D216" s="216"/>
      <c r="E216" s="215"/>
      <c r="F216" s="215"/>
      <c r="H216" s="205"/>
      <c r="I216" s="205"/>
      <c r="J216" s="204"/>
      <c r="K216" s="203"/>
      <c r="L216" s="202"/>
      <c r="M216" s="202"/>
      <c r="N216" s="219"/>
    </row>
    <row r="217" spans="1:19" ht="8.4499999999999993" customHeight="1">
      <c r="A217" s="235"/>
      <c r="B217" s="234"/>
      <c r="C217" s="217"/>
      <c r="D217" s="216"/>
      <c r="E217" s="215"/>
      <c r="F217" s="215"/>
      <c r="H217" s="205"/>
      <c r="I217" s="205"/>
      <c r="J217" s="204"/>
      <c r="K217" s="203"/>
      <c r="L217" s="202"/>
      <c r="M217" s="202"/>
      <c r="N217" s="219"/>
    </row>
    <row r="218" spans="1:19" ht="8.4499999999999993" customHeight="1">
      <c r="A218" s="235"/>
      <c r="B218" s="234"/>
      <c r="C218" s="217"/>
      <c r="D218" s="216"/>
      <c r="E218" s="215"/>
      <c r="F218" s="215"/>
      <c r="H218" s="205"/>
      <c r="I218" s="205"/>
      <c r="J218" s="204"/>
      <c r="K218" s="203"/>
      <c r="L218" s="202"/>
      <c r="M218" s="202"/>
      <c r="N218" s="219"/>
    </row>
    <row r="219" spans="1:19" ht="8.4499999999999993" customHeight="1">
      <c r="A219" s="235"/>
      <c r="B219" s="234"/>
      <c r="C219" s="217"/>
      <c r="D219" s="216"/>
      <c r="E219" s="215"/>
      <c r="F219" s="215"/>
      <c r="H219" s="205"/>
      <c r="I219" s="205"/>
      <c r="J219" s="204"/>
      <c r="K219" s="203"/>
      <c r="L219" s="202"/>
      <c r="M219" s="202"/>
      <c r="N219" s="219"/>
    </row>
    <row r="220" spans="1:19" ht="8.4499999999999993" customHeight="1">
      <c r="A220" s="235"/>
      <c r="B220" s="234"/>
      <c r="C220" s="217"/>
      <c r="D220" s="216"/>
      <c r="E220" s="215"/>
      <c r="F220" s="215"/>
      <c r="H220" s="205"/>
      <c r="I220" s="205"/>
      <c r="J220" s="204"/>
      <c r="K220" s="203"/>
      <c r="L220" s="202"/>
      <c r="M220" s="202"/>
      <c r="N220" s="219"/>
    </row>
    <row r="221" spans="1:19" ht="8.4499999999999993" customHeight="1">
      <c r="A221" s="246"/>
      <c r="B221" s="245"/>
      <c r="C221" s="217"/>
      <c r="D221" s="216"/>
      <c r="E221" s="215"/>
      <c r="F221" s="215"/>
      <c r="H221" s="205"/>
      <c r="I221" s="205"/>
      <c r="J221" s="204"/>
      <c r="K221" s="203"/>
      <c r="L221" s="202"/>
      <c r="M221" s="202"/>
      <c r="N221" s="219"/>
    </row>
    <row r="222" spans="1:19" ht="8.4499999999999993" customHeight="1">
      <c r="A222" s="243" t="s">
        <v>314</v>
      </c>
      <c r="B222" s="242"/>
      <c r="C222" s="218" t="s">
        <v>313</v>
      </c>
      <c r="D222" s="221"/>
      <c r="E222" s="220" t="s">
        <v>312</v>
      </c>
      <c r="F222" s="223">
        <v>2.2000000000000002</v>
      </c>
      <c r="H222" s="205"/>
      <c r="I222" s="205"/>
      <c r="J222" s="204"/>
      <c r="K222" s="203"/>
      <c r="L222" s="202"/>
      <c r="M222" s="222"/>
      <c r="N222" s="219"/>
    </row>
    <row r="223" spans="1:19" ht="8.4499999999999993" customHeight="1">
      <c r="A223" s="235"/>
      <c r="B223" s="234"/>
      <c r="C223" s="218" t="s">
        <v>311</v>
      </c>
      <c r="D223" s="221"/>
      <c r="E223" s="220" t="s">
        <v>310</v>
      </c>
      <c r="F223" s="223">
        <v>2.87</v>
      </c>
      <c r="H223" s="205"/>
      <c r="I223" s="205"/>
      <c r="J223" s="204"/>
      <c r="K223" s="203"/>
      <c r="L223" s="202"/>
      <c r="M223" s="202"/>
      <c r="N223" s="219"/>
    </row>
    <row r="224" spans="1:19" ht="8.4499999999999993" customHeight="1">
      <c r="A224" s="235"/>
      <c r="B224" s="234"/>
      <c r="C224" s="218" t="s">
        <v>309</v>
      </c>
      <c r="D224" s="221"/>
      <c r="E224" s="220" t="s">
        <v>308</v>
      </c>
      <c r="F224" s="223">
        <v>3.84</v>
      </c>
      <c r="H224" s="205"/>
      <c r="I224" s="205"/>
      <c r="J224" s="204"/>
      <c r="K224" s="203"/>
      <c r="L224" s="202"/>
      <c r="M224" s="202"/>
      <c r="N224" s="219"/>
    </row>
    <row r="225" spans="1:19" ht="8.4499999999999993" customHeight="1">
      <c r="A225" s="235"/>
      <c r="B225" s="234"/>
      <c r="C225" s="218"/>
      <c r="D225" s="221"/>
      <c r="E225" s="220"/>
      <c r="F225" s="220"/>
      <c r="H225" s="205"/>
      <c r="I225" s="205"/>
      <c r="J225" s="226"/>
      <c r="K225" s="225"/>
      <c r="L225" s="224"/>
      <c r="M225" s="224"/>
      <c r="N225" s="219"/>
    </row>
    <row r="226" spans="1:19" ht="8.4499999999999993" customHeight="1">
      <c r="A226" s="235"/>
      <c r="B226" s="234"/>
      <c r="C226" s="218"/>
      <c r="D226" s="221"/>
      <c r="E226" s="220"/>
      <c r="F226" s="220"/>
      <c r="H226" s="205"/>
      <c r="I226" s="205"/>
      <c r="J226" s="226"/>
      <c r="K226" s="225"/>
      <c r="L226" s="224"/>
      <c r="M226" s="224"/>
      <c r="N226" s="219"/>
    </row>
    <row r="227" spans="1:19" ht="8.4499999999999993" customHeight="1">
      <c r="A227" s="235"/>
      <c r="B227" s="234"/>
      <c r="C227" s="218"/>
      <c r="D227" s="221"/>
      <c r="E227" s="220"/>
      <c r="F227" s="220"/>
      <c r="H227" s="205"/>
      <c r="I227" s="205"/>
      <c r="J227" s="226"/>
      <c r="K227" s="225"/>
      <c r="L227" s="224"/>
      <c r="M227" s="224"/>
      <c r="N227" s="219"/>
    </row>
    <row r="228" spans="1:19" ht="8.4499999999999993" customHeight="1">
      <c r="A228" s="235"/>
      <c r="B228" s="234"/>
      <c r="C228" s="218"/>
      <c r="D228" s="221"/>
      <c r="E228" s="220"/>
      <c r="F228" s="220"/>
      <c r="H228" s="205"/>
      <c r="I228" s="205"/>
      <c r="J228" s="226"/>
      <c r="K228" s="225"/>
      <c r="L228" s="224"/>
      <c r="M228" s="224"/>
      <c r="N228" s="219"/>
    </row>
    <row r="229" spans="1:19" ht="8.4499999999999993" customHeight="1">
      <c r="A229" s="235"/>
      <c r="B229" s="234"/>
      <c r="C229" s="218"/>
      <c r="D229" s="221"/>
      <c r="E229" s="220"/>
      <c r="F229" s="220"/>
      <c r="H229" s="205"/>
      <c r="I229" s="205"/>
      <c r="J229" s="226"/>
      <c r="K229" s="225"/>
      <c r="L229" s="224"/>
      <c r="M229" s="224"/>
      <c r="N229" s="219"/>
    </row>
    <row r="230" spans="1:19" ht="8.4499999999999993" customHeight="1">
      <c r="A230" s="235"/>
      <c r="B230" s="234"/>
      <c r="C230" s="218"/>
      <c r="D230" s="221"/>
      <c r="E230" s="220"/>
      <c r="F230" s="220"/>
      <c r="H230" s="205"/>
      <c r="I230" s="205"/>
      <c r="J230" s="226"/>
      <c r="K230" s="225"/>
      <c r="L230" s="224"/>
      <c r="M230" s="224"/>
      <c r="N230" s="219"/>
    </row>
    <row r="231" spans="1:19" ht="8.4499999999999993" customHeight="1">
      <c r="A231" s="235"/>
      <c r="B231" s="234"/>
      <c r="C231" s="218"/>
      <c r="D231" s="221"/>
      <c r="E231" s="220"/>
      <c r="F231" s="220"/>
      <c r="H231" s="205"/>
      <c r="I231" s="205"/>
      <c r="J231" s="226"/>
      <c r="K231" s="225"/>
      <c r="L231" s="224"/>
      <c r="M231" s="224"/>
      <c r="N231" s="219"/>
    </row>
    <row r="232" spans="1:19" ht="8.4499999999999993" customHeight="1">
      <c r="A232" s="235"/>
      <c r="B232" s="234"/>
      <c r="C232" s="218"/>
      <c r="D232" s="221"/>
      <c r="E232" s="220"/>
      <c r="F232" s="220"/>
      <c r="H232" s="205"/>
      <c r="I232" s="205"/>
      <c r="J232" s="226"/>
      <c r="K232" s="225"/>
      <c r="L232" s="224"/>
      <c r="M232" s="224"/>
      <c r="N232" s="219"/>
    </row>
    <row r="233" spans="1:19" ht="8.4499999999999993" customHeight="1">
      <c r="A233" s="246"/>
      <c r="B233" s="245"/>
      <c r="C233" s="218"/>
      <c r="D233" s="221"/>
      <c r="E233" s="220"/>
      <c r="F233" s="220"/>
      <c r="H233" s="205"/>
      <c r="I233" s="205"/>
      <c r="J233" s="226"/>
      <c r="K233" s="225"/>
      <c r="L233" s="224"/>
      <c r="M233" s="224"/>
      <c r="N233" s="214"/>
      <c r="O233" s="213"/>
      <c r="P233" s="197"/>
      <c r="Q233" s="244"/>
      <c r="R233" s="197"/>
      <c r="S233" s="210"/>
    </row>
    <row r="234" spans="1:19" ht="8.4499999999999993" customHeight="1">
      <c r="A234" s="243" t="s">
        <v>307</v>
      </c>
      <c r="B234" s="242"/>
      <c r="C234" s="239" t="s">
        <v>306</v>
      </c>
      <c r="D234" s="238"/>
      <c r="E234" s="237" t="s">
        <v>305</v>
      </c>
      <c r="F234" s="236">
        <v>44.53</v>
      </c>
      <c r="H234" s="205"/>
      <c r="I234" s="205"/>
      <c r="J234" s="226"/>
      <c r="K234" s="225"/>
      <c r="L234" s="224"/>
      <c r="M234" s="224"/>
      <c r="N234" s="201"/>
      <c r="O234" s="200"/>
      <c r="P234" s="198"/>
      <c r="Q234" s="199"/>
      <c r="R234" s="198"/>
      <c r="S234" s="198"/>
    </row>
    <row r="235" spans="1:19" ht="8.4499999999999993" customHeight="1">
      <c r="A235" s="235"/>
      <c r="B235" s="234"/>
      <c r="C235" s="239" t="s">
        <v>304</v>
      </c>
      <c r="D235" s="238"/>
      <c r="E235" s="237" t="s">
        <v>303</v>
      </c>
      <c r="F235" s="236">
        <v>44.06</v>
      </c>
      <c r="H235" s="205"/>
      <c r="I235" s="205"/>
      <c r="J235" s="226"/>
      <c r="K235" s="225"/>
      <c r="L235" s="224"/>
      <c r="M235" s="224"/>
      <c r="N235" s="201"/>
      <c r="O235" s="200"/>
      <c r="P235" s="198"/>
      <c r="Q235" s="199"/>
      <c r="R235" s="198"/>
      <c r="S235" s="198"/>
    </row>
    <row r="236" spans="1:19" ht="8.4499999999999993" customHeight="1">
      <c r="A236" s="235"/>
      <c r="B236" s="234"/>
      <c r="C236" s="241" t="s">
        <v>302</v>
      </c>
      <c r="D236" s="238"/>
      <c r="E236" s="237" t="s">
        <v>301</v>
      </c>
      <c r="F236" s="240">
        <v>82.47</v>
      </c>
      <c r="H236" s="205"/>
      <c r="I236" s="205"/>
      <c r="J236" s="204"/>
      <c r="K236" s="203"/>
      <c r="L236" s="202"/>
      <c r="M236" s="222"/>
      <c r="N236" s="201"/>
      <c r="O236" s="200"/>
      <c r="P236" s="198"/>
      <c r="Q236" s="199"/>
      <c r="R236" s="198"/>
      <c r="S236" s="198"/>
    </row>
    <row r="237" spans="1:19" ht="8.4499999999999993" customHeight="1">
      <c r="A237" s="235"/>
      <c r="B237" s="234"/>
      <c r="C237" s="239" t="s">
        <v>300</v>
      </c>
      <c r="D237" s="238"/>
      <c r="E237" s="237" t="s">
        <v>299</v>
      </c>
      <c r="F237" s="236">
        <v>47.8</v>
      </c>
      <c r="H237" s="205"/>
      <c r="I237" s="205"/>
      <c r="J237" s="204"/>
      <c r="K237" s="203"/>
      <c r="L237" s="202"/>
      <c r="M237" s="222"/>
      <c r="N237" s="201"/>
      <c r="O237" s="200"/>
      <c r="P237" s="198"/>
      <c r="Q237" s="199"/>
      <c r="R237" s="198"/>
      <c r="S237" s="198"/>
    </row>
    <row r="238" spans="1:19" ht="8.4499999999999993" customHeight="1">
      <c r="A238" s="235"/>
      <c r="B238" s="234"/>
      <c r="C238" s="218"/>
      <c r="D238" s="221"/>
      <c r="E238" s="220"/>
      <c r="F238" s="220"/>
      <c r="H238" s="205"/>
      <c r="I238" s="205"/>
      <c r="J238" s="204"/>
      <c r="K238" s="203"/>
      <c r="L238" s="202"/>
      <c r="M238" s="202"/>
      <c r="N238" s="201"/>
      <c r="O238" s="200"/>
      <c r="P238" s="198"/>
      <c r="Q238" s="199"/>
      <c r="R238" s="198"/>
      <c r="S238" s="198"/>
    </row>
    <row r="239" spans="1:19" ht="8.4499999999999993" customHeight="1">
      <c r="A239" s="235"/>
      <c r="B239" s="234"/>
      <c r="C239" s="218"/>
      <c r="D239" s="221"/>
      <c r="E239" s="220"/>
      <c r="F239" s="220"/>
      <c r="H239" s="205"/>
      <c r="I239" s="205"/>
      <c r="J239" s="204"/>
      <c r="K239" s="203"/>
      <c r="L239" s="202"/>
      <c r="M239" s="202"/>
      <c r="N239" s="201"/>
      <c r="O239" s="200"/>
      <c r="P239" s="198"/>
      <c r="Q239" s="199"/>
      <c r="R239" s="198"/>
      <c r="S239" s="198"/>
    </row>
    <row r="240" spans="1:19" ht="8.4499999999999993" customHeight="1">
      <c r="A240" s="235"/>
      <c r="B240" s="234"/>
      <c r="C240" s="218"/>
      <c r="D240" s="221"/>
      <c r="E240" s="220"/>
      <c r="F240" s="220"/>
      <c r="H240" s="205"/>
      <c r="I240" s="205"/>
      <c r="J240" s="204"/>
      <c r="K240" s="203"/>
      <c r="L240" s="202"/>
      <c r="M240" s="202"/>
      <c r="N240" s="201"/>
      <c r="O240" s="200"/>
      <c r="P240" s="198"/>
      <c r="Q240" s="199"/>
      <c r="R240" s="198"/>
      <c r="S240" s="198"/>
    </row>
    <row r="241" spans="1:19" ht="8.4499999999999993" customHeight="1">
      <c r="A241" s="235"/>
      <c r="B241" s="234"/>
      <c r="C241" s="218"/>
      <c r="D241" s="221"/>
      <c r="E241" s="220"/>
      <c r="F241" s="220"/>
      <c r="H241" s="205"/>
      <c r="I241" s="205"/>
      <c r="J241" s="204"/>
      <c r="K241" s="203"/>
      <c r="L241" s="202"/>
      <c r="M241" s="202"/>
      <c r="N241" s="201"/>
      <c r="O241" s="200"/>
      <c r="P241" s="198"/>
      <c r="Q241" s="199"/>
      <c r="R241" s="198"/>
      <c r="S241" s="198"/>
    </row>
    <row r="242" spans="1:19" ht="8.4499999999999993" customHeight="1">
      <c r="A242" s="235"/>
      <c r="B242" s="234"/>
      <c r="C242" s="218"/>
      <c r="D242" s="221"/>
      <c r="E242" s="220"/>
      <c r="F242" s="220"/>
      <c r="H242" s="205"/>
      <c r="I242" s="205"/>
      <c r="J242" s="204"/>
      <c r="K242" s="203"/>
      <c r="L242" s="202"/>
      <c r="M242" s="202"/>
      <c r="N242" s="201"/>
      <c r="O242" s="200"/>
      <c r="P242" s="198"/>
      <c r="Q242" s="199"/>
      <c r="R242" s="198"/>
      <c r="S242" s="198"/>
    </row>
    <row r="243" spans="1:19" ht="8.4499999999999993" customHeight="1">
      <c r="A243" s="233"/>
      <c r="B243" s="232"/>
      <c r="C243" s="231"/>
      <c r="D243" s="221"/>
      <c r="E243" s="220"/>
      <c r="F243" s="223"/>
      <c r="H243" s="205"/>
      <c r="I243" s="205"/>
      <c r="J243" s="204"/>
      <c r="K243" s="203"/>
      <c r="L243" s="202"/>
      <c r="M243" s="202"/>
      <c r="N243" s="201"/>
      <c r="O243" s="200"/>
      <c r="P243" s="198"/>
      <c r="Q243" s="199"/>
      <c r="R243" s="198"/>
      <c r="S243" s="198"/>
    </row>
    <row r="244" spans="1:19" ht="8.4499999999999993" customHeight="1">
      <c r="A244" s="230"/>
      <c r="B244" s="229"/>
      <c r="C244" s="218"/>
      <c r="D244" s="221"/>
      <c r="E244" s="220"/>
      <c r="F244" s="220"/>
      <c r="H244" s="205"/>
      <c r="I244" s="205"/>
      <c r="J244" s="204"/>
      <c r="K244" s="203"/>
      <c r="L244" s="202"/>
      <c r="M244" s="202"/>
      <c r="N244" s="201"/>
      <c r="O244" s="200"/>
      <c r="P244" s="198"/>
      <c r="Q244" s="199"/>
      <c r="R244" s="198"/>
      <c r="S244" s="198"/>
    </row>
    <row r="245" spans="1:19" ht="8.4499999999999993" customHeight="1">
      <c r="A245" s="218"/>
      <c r="B245" s="218"/>
      <c r="C245" s="218"/>
      <c r="D245" s="221"/>
      <c r="E245" s="220"/>
      <c r="F245" s="220"/>
      <c r="H245" s="205"/>
      <c r="I245" s="205"/>
      <c r="J245" s="204"/>
      <c r="K245" s="203"/>
      <c r="L245" s="202"/>
      <c r="M245" s="202"/>
      <c r="N245" s="201"/>
      <c r="O245" s="200"/>
      <c r="P245" s="198"/>
      <c r="Q245" s="199"/>
      <c r="R245" s="198"/>
      <c r="S245" s="198"/>
    </row>
    <row r="246" spans="1:19" ht="8.4499999999999993" customHeight="1">
      <c r="A246" s="218"/>
      <c r="B246" s="218"/>
      <c r="C246" s="218"/>
      <c r="D246" s="221"/>
      <c r="E246" s="220"/>
      <c r="F246" s="220"/>
      <c r="H246" s="205"/>
      <c r="I246" s="205"/>
      <c r="J246" s="204"/>
      <c r="K246" s="203"/>
      <c r="L246" s="202"/>
      <c r="M246" s="202"/>
      <c r="N246" s="228"/>
      <c r="O246" s="227"/>
      <c r="P246" s="198"/>
      <c r="Q246" s="199"/>
      <c r="R246" s="198"/>
      <c r="S246" s="198"/>
    </row>
    <row r="247" spans="1:19" ht="8.4499999999999993" customHeight="1">
      <c r="A247" s="218"/>
      <c r="B247" s="218"/>
      <c r="C247" s="218"/>
      <c r="D247" s="221"/>
      <c r="E247" s="220"/>
      <c r="F247" s="220"/>
      <c r="H247" s="205"/>
      <c r="I247" s="205"/>
      <c r="J247" s="204"/>
      <c r="K247" s="203"/>
      <c r="L247" s="202"/>
      <c r="M247" s="202"/>
      <c r="N247" s="219"/>
    </row>
    <row r="248" spans="1:19" ht="8.4499999999999993" customHeight="1">
      <c r="A248" s="218"/>
      <c r="B248" s="218"/>
      <c r="C248" s="218"/>
      <c r="D248" s="221"/>
      <c r="E248" s="220"/>
      <c r="F248" s="220"/>
      <c r="H248" s="205"/>
      <c r="I248" s="205"/>
      <c r="J248" s="226"/>
      <c r="K248" s="225"/>
      <c r="L248" s="224"/>
      <c r="M248" s="224"/>
      <c r="N248" s="219"/>
    </row>
    <row r="249" spans="1:19" ht="8.4499999999999993" customHeight="1">
      <c r="A249" s="218"/>
      <c r="B249" s="218"/>
      <c r="C249" s="218"/>
      <c r="D249" s="221"/>
      <c r="E249" s="220"/>
      <c r="F249" s="220"/>
      <c r="H249" s="205"/>
      <c r="I249" s="205"/>
      <c r="J249" s="226"/>
      <c r="K249" s="225"/>
      <c r="L249" s="224"/>
      <c r="M249" s="224"/>
      <c r="N249" s="219"/>
    </row>
    <row r="250" spans="1:19" ht="8.4499999999999993" customHeight="1">
      <c r="A250" s="218"/>
      <c r="B250" s="218"/>
      <c r="C250" s="218"/>
      <c r="D250" s="221"/>
      <c r="E250" s="220"/>
      <c r="F250" s="220"/>
      <c r="H250" s="205"/>
      <c r="I250" s="205"/>
      <c r="J250" s="226"/>
      <c r="K250" s="225"/>
      <c r="L250" s="224"/>
      <c r="M250" s="224"/>
      <c r="N250" s="219"/>
    </row>
    <row r="251" spans="1:19" ht="8.4499999999999993" customHeight="1">
      <c r="A251" s="218"/>
      <c r="B251" s="218"/>
      <c r="C251" s="218"/>
      <c r="D251" s="221"/>
      <c r="E251" s="220"/>
      <c r="F251" s="223"/>
      <c r="H251" s="205"/>
      <c r="I251" s="205"/>
      <c r="J251" s="204"/>
      <c r="K251" s="203"/>
      <c r="L251" s="202"/>
      <c r="M251" s="222"/>
      <c r="N251" s="219"/>
    </row>
    <row r="252" spans="1:19" ht="8.4499999999999993" customHeight="1">
      <c r="A252" s="218"/>
      <c r="B252" s="218"/>
      <c r="C252" s="218"/>
      <c r="D252" s="221"/>
      <c r="E252" s="220"/>
      <c r="F252" s="220"/>
      <c r="H252" s="205"/>
      <c r="I252" s="205"/>
      <c r="J252" s="204"/>
      <c r="K252" s="203"/>
      <c r="L252" s="202"/>
      <c r="M252" s="222"/>
      <c r="N252" s="219"/>
    </row>
    <row r="253" spans="1:19" ht="8.4499999999999993" customHeight="1">
      <c r="A253" s="218"/>
      <c r="B253" s="218"/>
      <c r="C253" s="218"/>
      <c r="D253" s="221"/>
      <c r="E253" s="220"/>
      <c r="F253" s="220"/>
      <c r="H253" s="205"/>
      <c r="I253" s="205"/>
      <c r="J253" s="204"/>
      <c r="K253" s="203"/>
      <c r="L253" s="202"/>
      <c r="M253" s="202"/>
      <c r="N253" s="219"/>
    </row>
    <row r="254" spans="1:19" ht="8.4499999999999993" customHeight="1">
      <c r="A254" s="218"/>
      <c r="B254" s="218"/>
      <c r="C254" s="218"/>
      <c r="D254" s="221"/>
      <c r="E254" s="220"/>
      <c r="F254" s="220"/>
      <c r="H254" s="205"/>
      <c r="I254" s="205"/>
      <c r="J254" s="204"/>
      <c r="K254" s="203"/>
      <c r="L254" s="202"/>
      <c r="M254" s="202"/>
      <c r="N254" s="219"/>
    </row>
    <row r="255" spans="1:19" ht="8.4499999999999993" customHeight="1">
      <c r="A255" s="218"/>
      <c r="B255" s="218"/>
      <c r="C255" s="218"/>
      <c r="D255" s="221"/>
      <c r="E255" s="220"/>
      <c r="F255" s="220"/>
      <c r="H255" s="205"/>
      <c r="I255" s="205"/>
      <c r="J255" s="204"/>
      <c r="K255" s="203"/>
      <c r="L255" s="202"/>
      <c r="M255" s="202"/>
      <c r="N255" s="219"/>
    </row>
    <row r="256" spans="1:19" ht="8.4499999999999993" customHeight="1">
      <c r="A256" s="218"/>
      <c r="B256" s="218"/>
      <c r="C256" s="218"/>
      <c r="D256" s="221"/>
      <c r="E256" s="220"/>
      <c r="F256" s="220"/>
      <c r="H256" s="205"/>
      <c r="I256" s="205"/>
      <c r="J256" s="204"/>
      <c r="K256" s="203"/>
      <c r="L256" s="202"/>
      <c r="M256" s="202"/>
      <c r="N256" s="219"/>
    </row>
    <row r="257" spans="1:19" ht="8.4499999999999993" customHeight="1">
      <c r="A257" s="218"/>
      <c r="B257" s="218"/>
      <c r="C257" s="218"/>
      <c r="D257" s="221"/>
      <c r="E257" s="220"/>
      <c r="F257" s="220"/>
      <c r="H257" s="205"/>
      <c r="I257" s="205"/>
      <c r="J257" s="204"/>
      <c r="K257" s="203"/>
      <c r="L257" s="202"/>
      <c r="M257" s="202"/>
      <c r="N257" s="219"/>
    </row>
    <row r="258" spans="1:19" ht="8.4499999999999993" customHeight="1">
      <c r="A258" s="218"/>
      <c r="B258" s="218"/>
      <c r="C258" s="217"/>
      <c r="D258" s="216"/>
      <c r="E258" s="215"/>
      <c r="F258" s="215"/>
      <c r="H258" s="205"/>
      <c r="I258" s="205"/>
      <c r="J258" s="204"/>
      <c r="K258" s="203"/>
      <c r="L258" s="202"/>
      <c r="M258" s="202"/>
      <c r="N258" s="219"/>
    </row>
    <row r="259" spans="1:19" ht="8.4499999999999993" customHeight="1">
      <c r="A259" s="218"/>
      <c r="B259" s="218"/>
      <c r="C259" s="217"/>
      <c r="D259" s="216"/>
      <c r="E259" s="215"/>
      <c r="F259" s="215"/>
      <c r="H259" s="205"/>
      <c r="I259" s="205"/>
      <c r="J259" s="204"/>
      <c r="K259" s="203"/>
      <c r="L259" s="202"/>
      <c r="M259" s="202"/>
      <c r="N259" s="219"/>
    </row>
    <row r="260" spans="1:19" ht="8.4499999999999993" customHeight="1">
      <c r="A260" s="218"/>
      <c r="B260" s="218"/>
      <c r="C260" s="217"/>
      <c r="D260" s="216"/>
      <c r="E260" s="215"/>
      <c r="F260" s="215"/>
      <c r="H260" s="205"/>
      <c r="I260" s="205"/>
      <c r="J260" s="204"/>
      <c r="K260" s="203"/>
      <c r="L260" s="202"/>
      <c r="M260" s="202"/>
      <c r="N260" s="219"/>
    </row>
    <row r="261" spans="1:19" ht="8.4499999999999993" customHeight="1">
      <c r="A261" s="218"/>
      <c r="B261" s="218"/>
      <c r="C261" s="217"/>
      <c r="D261" s="216"/>
      <c r="E261" s="215"/>
      <c r="F261" s="215"/>
      <c r="H261" s="205"/>
      <c r="I261" s="205"/>
      <c r="J261" s="204"/>
      <c r="K261" s="203"/>
      <c r="L261" s="202"/>
      <c r="M261" s="202"/>
      <c r="N261" s="214"/>
      <c r="O261" s="213"/>
      <c r="P261" s="198"/>
      <c r="Q261" s="212"/>
      <c r="R261" s="211"/>
      <c r="S261" s="210"/>
    </row>
    <row r="262" spans="1:19" ht="8.1" customHeight="1">
      <c r="A262" s="209"/>
      <c r="B262" s="209"/>
      <c r="C262" s="208"/>
      <c r="D262" s="207"/>
      <c r="E262" s="206"/>
      <c r="F262" s="206"/>
      <c r="H262" s="205"/>
      <c r="I262" s="205"/>
      <c r="J262" s="204"/>
      <c r="K262" s="203"/>
      <c r="L262" s="202"/>
      <c r="M262" s="202"/>
      <c r="N262" s="201"/>
      <c r="O262" s="200"/>
      <c r="P262" s="198"/>
      <c r="Q262" s="199"/>
      <c r="R262" s="197"/>
      <c r="S262" s="210"/>
    </row>
    <row r="263" spans="1:19" ht="8.1" customHeight="1">
      <c r="A263" s="209"/>
      <c r="B263" s="209"/>
      <c r="C263" s="208"/>
      <c r="D263" s="207"/>
      <c r="E263" s="206"/>
      <c r="F263" s="206"/>
      <c r="H263" s="205"/>
      <c r="I263" s="205"/>
      <c r="J263" s="204"/>
      <c r="K263" s="203"/>
      <c r="L263" s="202"/>
      <c r="M263" s="202"/>
      <c r="N263" s="201"/>
      <c r="O263" s="200"/>
      <c r="P263" s="198"/>
      <c r="Q263" s="199"/>
      <c r="R263" s="198"/>
      <c r="S263" s="198"/>
    </row>
    <row r="264" spans="1:19" ht="8.1" customHeight="1"/>
    <row r="265" spans="1:19" ht="8.1" customHeight="1"/>
    <row r="266" spans="1:19" ht="8.1" customHeight="1"/>
    <row r="267" spans="1:19" ht="8.1" customHeight="1"/>
    <row r="268" spans="1:19" ht="8.1" customHeight="1"/>
    <row r="269" spans="1:19" ht="8.1" customHeight="1"/>
  </sheetData>
  <mergeCells count="38">
    <mergeCell ref="A125:B133"/>
    <mergeCell ref="H11:I11"/>
    <mergeCell ref="A11:B11"/>
    <mergeCell ref="H109:I116"/>
    <mergeCell ref="A12:B61"/>
    <mergeCell ref="A86:B105"/>
    <mergeCell ref="A106:B118"/>
    <mergeCell ref="A62:B71"/>
    <mergeCell ref="A72:B81"/>
    <mergeCell ref="H94:I100"/>
    <mergeCell ref="H64:I72"/>
    <mergeCell ref="A134:B142"/>
    <mergeCell ref="H29:I63"/>
    <mergeCell ref="H73:I81"/>
    <mergeCell ref="H85:I85"/>
    <mergeCell ref="A119:B124"/>
    <mergeCell ref="H12:I28"/>
    <mergeCell ref="H86:I93"/>
    <mergeCell ref="H101:I108"/>
    <mergeCell ref="H117:I125"/>
    <mergeCell ref="A85:B85"/>
    <mergeCell ref="A188:B197"/>
    <mergeCell ref="A198:B208"/>
    <mergeCell ref="A209:B221"/>
    <mergeCell ref="A143:B151"/>
    <mergeCell ref="A176:B176"/>
    <mergeCell ref="H176:I176"/>
    <mergeCell ref="H162:I172"/>
    <mergeCell ref="A7:C7"/>
    <mergeCell ref="A234:B242"/>
    <mergeCell ref="A222:B233"/>
    <mergeCell ref="A152:B160"/>
    <mergeCell ref="A161:B172"/>
    <mergeCell ref="H126:I134"/>
    <mergeCell ref="H135:I145"/>
    <mergeCell ref="H154:I161"/>
    <mergeCell ref="H146:I153"/>
    <mergeCell ref="A177:B187"/>
  </mergeCells>
  <pageMargins left="0.70866141732283472" right="0.70866141732283472" top="0.74803149606299213" bottom="0.74803149606299213" header="0.31496062992125984" footer="0.31496062992125984"/>
  <pageSetup paperSize="9" scale="87" orientation="portrait" verticalDpi="1200" r:id="rId1"/>
  <rowBreaks count="2" manualBreakCount="2">
    <brk id="83" max="14" man="1"/>
    <brk id="174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Raubasic</vt:lpstr>
      <vt:lpstr>RAUTITAN</vt:lpstr>
      <vt:lpstr>RAUTHERM-S</vt:lpstr>
      <vt:lpstr>RAUPIANO PLUS</vt:lpstr>
      <vt:lpstr>Raubasic!Область_печати</vt:lpstr>
      <vt:lpstr>'RAUPIANO PLUS'!Область_печати</vt:lpstr>
      <vt:lpstr>'RAUTHERM-S'!Область_печати</vt:lpstr>
      <vt:lpstr>RAUTITAN!Область_печати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Rehau Price 10 06 2013 Rautitan.pdf</dc:title>
  <dc:creator>galaleo</dc:creator>
  <cp:lastModifiedBy>Dell_XT3</cp:lastModifiedBy>
  <cp:lastPrinted>2018-07-27T10:02:51Z</cp:lastPrinted>
  <dcterms:created xsi:type="dcterms:W3CDTF">2015-09-22T01:30:26Z</dcterms:created>
  <dcterms:modified xsi:type="dcterms:W3CDTF">2018-07-27T10:03:06Z</dcterms:modified>
</cp:coreProperties>
</file>